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176"/>
  </bookViews>
  <sheets>
    <sheet name="мектепалды сыныбы" sheetId="6" r:id="rId1"/>
  </sheets>
  <externalReferences>
    <externalReference r:id="rId2"/>
  </externalReferenc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6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D34" l="1"/>
  <c r="I34"/>
  <c r="K34"/>
  <c r="N34"/>
  <c r="P34"/>
  <c r="Q34"/>
  <c r="R34"/>
  <c r="S34"/>
  <c r="V34"/>
  <c r="W34"/>
  <c r="AA34"/>
  <c r="AD34"/>
  <c r="AP34"/>
  <c r="AX34"/>
  <c r="BE34"/>
  <c r="BF34"/>
  <c r="BH34"/>
  <c r="BK34"/>
  <c r="BP34"/>
  <c r="BQ34"/>
  <c r="BS34"/>
  <c r="BX34"/>
  <c r="BY34"/>
  <c r="CA34"/>
  <c r="CE34"/>
  <c r="CH34"/>
  <c r="CU34"/>
  <c r="CW34"/>
  <c r="CY34"/>
  <c r="DA34"/>
  <c r="DC34"/>
  <c r="DG34"/>
  <c r="DO34"/>
  <c r="DS34"/>
  <c r="DV34"/>
  <c r="DY34"/>
  <c r="EA34"/>
  <c r="EC34"/>
  <c r="EE34"/>
  <c r="EG34"/>
  <c r="EI34"/>
  <c r="EK34"/>
  <c r="EM34"/>
  <c r="EO34"/>
  <c r="EQ34"/>
  <c r="ES34"/>
  <c r="FF34"/>
  <c r="FG34"/>
  <c r="FJ34"/>
  <c r="FN34"/>
  <c r="FO34"/>
  <c r="FT34"/>
  <c r="FU34"/>
  <c r="FV34"/>
  <c r="FW34"/>
  <c r="GB34"/>
  <c r="GC34"/>
  <c r="GD34"/>
  <c r="GE34"/>
  <c r="GL34"/>
  <c r="HA34"/>
  <c r="HB34"/>
  <c r="HC34"/>
  <c r="HI34"/>
  <c r="HK34"/>
  <c r="HQ34"/>
  <c r="HS34"/>
  <c r="HY34"/>
  <c r="HZ34"/>
  <c r="ID34"/>
  <c r="IF34"/>
  <c r="IH34"/>
  <c r="IL34"/>
  <c r="IN34"/>
  <c r="IP34"/>
  <c r="IT34"/>
  <c r="IU34"/>
  <c r="IV34"/>
  <c r="IW34"/>
  <c r="IX34"/>
  <c r="IY34"/>
  <c r="IZ34"/>
  <c r="JA34"/>
  <c r="JB34"/>
  <c r="JC34"/>
  <c r="JD34"/>
  <c r="JE34"/>
  <c r="JF34"/>
  <c r="JG34"/>
  <c r="JH34"/>
  <c r="JI34"/>
  <c r="JJ34"/>
  <c r="JK34"/>
  <c r="JL34"/>
  <c r="JM34"/>
  <c r="JN34"/>
  <c r="JO34"/>
  <c r="JP34"/>
  <c r="JQ34"/>
  <c r="JR34"/>
  <c r="JS34"/>
  <c r="JT34"/>
  <c r="IT33"/>
  <c r="IS33"/>
  <c r="IS34" s="1"/>
  <c r="IR33"/>
  <c r="IR34" s="1"/>
  <c r="IQ33"/>
  <c r="IQ34" s="1"/>
  <c r="IP33"/>
  <c r="IO33"/>
  <c r="IO34" s="1"/>
  <c r="IN33"/>
  <c r="IM33"/>
  <c r="IM34" s="1"/>
  <c r="IL33"/>
  <c r="IK33"/>
  <c r="IK34" s="1"/>
  <c r="IJ33"/>
  <c r="IJ34" s="1"/>
  <c r="II33"/>
  <c r="II34" s="1"/>
  <c r="IH33"/>
  <c r="IG33"/>
  <c r="IG34" s="1"/>
  <c r="IF33"/>
  <c r="IE33"/>
  <c r="IE34" s="1"/>
  <c r="ID33"/>
  <c r="IC33"/>
  <c r="IC34" s="1"/>
  <c r="IB33"/>
  <c r="IB34" s="1"/>
  <c r="IA33"/>
  <c r="IA34" s="1"/>
  <c r="HZ33"/>
  <c r="HY33"/>
  <c r="HX33"/>
  <c r="HX34" s="1"/>
  <c r="HW33"/>
  <c r="HW34" s="1"/>
  <c r="HV33"/>
  <c r="HV34" s="1"/>
  <c r="HU33"/>
  <c r="HU34" s="1"/>
  <c r="HT33"/>
  <c r="HT34" s="1"/>
  <c r="HS33"/>
  <c r="HR33"/>
  <c r="HR34" s="1"/>
  <c r="HQ33"/>
  <c r="HP33"/>
  <c r="HP34" s="1"/>
  <c r="HO33"/>
  <c r="HO34" s="1"/>
  <c r="HN33"/>
  <c r="HN34" s="1"/>
  <c r="HM33"/>
  <c r="HM34" s="1"/>
  <c r="HL33"/>
  <c r="HL34" s="1"/>
  <c r="HK33"/>
  <c r="HJ33"/>
  <c r="HJ34" s="1"/>
  <c r="HI33"/>
  <c r="HH33"/>
  <c r="HH34" s="1"/>
  <c r="HG33"/>
  <c r="HG34" s="1"/>
  <c r="HF33"/>
  <c r="HF34" s="1"/>
  <c r="HE33"/>
  <c r="HE34" s="1"/>
  <c r="HD33"/>
  <c r="HD34" s="1"/>
  <c r="HC33"/>
  <c r="HB33"/>
  <c r="HA33"/>
  <c r="GZ33"/>
  <c r="GZ34" s="1"/>
  <c r="GY33"/>
  <c r="GY34" s="1"/>
  <c r="GX33"/>
  <c r="GX34" s="1"/>
  <c r="GW33"/>
  <c r="GW34" s="1"/>
  <c r="GV33"/>
  <c r="GV34" s="1"/>
  <c r="GU33"/>
  <c r="GU34" s="1"/>
  <c r="GT33"/>
  <c r="GT34" s="1"/>
  <c r="GS33"/>
  <c r="GS34" s="1"/>
  <c r="GR33"/>
  <c r="GR34" s="1"/>
  <c r="GQ33"/>
  <c r="GQ34" s="1"/>
  <c r="GP33"/>
  <c r="GP34" s="1"/>
  <c r="GO33"/>
  <c r="GO34" s="1"/>
  <c r="GN33"/>
  <c r="GN34" s="1"/>
  <c r="GM33"/>
  <c r="GM34" s="1"/>
  <c r="GL33"/>
  <c r="GK33"/>
  <c r="GK34" s="1"/>
  <c r="GJ33"/>
  <c r="GJ34" s="1"/>
  <c r="GI33"/>
  <c r="GI34" s="1"/>
  <c r="GH33"/>
  <c r="GH34" s="1"/>
  <c r="GG33"/>
  <c r="GG34" s="1"/>
  <c r="GF33"/>
  <c r="GF34" s="1"/>
  <c r="GE33"/>
  <c r="GD33"/>
  <c r="GC33"/>
  <c r="GB33"/>
  <c r="GA33"/>
  <c r="GA34" s="1"/>
  <c r="FZ33"/>
  <c r="FZ34" s="1"/>
  <c r="FY33"/>
  <c r="FY34" s="1"/>
  <c r="FX33"/>
  <c r="FX34" s="1"/>
  <c r="FW33"/>
  <c r="FV33"/>
  <c r="FU33"/>
  <c r="FT33"/>
  <c r="FS33"/>
  <c r="FS34" s="1"/>
  <c r="FR33"/>
  <c r="FR34" s="1"/>
  <c r="FQ33"/>
  <c r="FQ34" s="1"/>
  <c r="FP33"/>
  <c r="FP34" s="1"/>
  <c r="FO33"/>
  <c r="FN33"/>
  <c r="FM33"/>
  <c r="FM34" s="1"/>
  <c r="FL33"/>
  <c r="FL34" s="1"/>
  <c r="FK33"/>
  <c r="FK34" s="1"/>
  <c r="FJ33"/>
  <c r="FI33"/>
  <c r="FI34" s="1"/>
  <c r="FH33"/>
  <c r="FH34" s="1"/>
  <c r="FG33"/>
  <c r="FF33"/>
  <c r="FE33"/>
  <c r="FE34" s="1"/>
  <c r="FD33"/>
  <c r="FD34" s="1"/>
  <c r="FC33"/>
  <c r="FC34" s="1"/>
  <c r="FB33"/>
  <c r="FB34" s="1"/>
  <c r="FA33"/>
  <c r="FA34" s="1"/>
  <c r="EZ33"/>
  <c r="EZ34" s="1"/>
  <c r="EY33"/>
  <c r="EY34" s="1"/>
  <c r="EX33"/>
  <c r="EX34" s="1"/>
  <c r="EW33"/>
  <c r="EW34" s="1"/>
  <c r="EV33"/>
  <c r="EV34" s="1"/>
  <c r="EU33"/>
  <c r="EU34" s="1"/>
  <c r="ET33"/>
  <c r="ET34" s="1"/>
  <c r="ES33"/>
  <c r="ER33"/>
  <c r="ER34" s="1"/>
  <c r="EQ33"/>
  <c r="EP33"/>
  <c r="EP34" s="1"/>
  <c r="EO33"/>
  <c r="EN33"/>
  <c r="EN34" s="1"/>
  <c r="EM33"/>
  <c r="EL33"/>
  <c r="EL34" s="1"/>
  <c r="EK33"/>
  <c r="EJ33"/>
  <c r="EJ34" s="1"/>
  <c r="EI33"/>
  <c r="EH33"/>
  <c r="EH34" s="1"/>
  <c r="EG33"/>
  <c r="EF33"/>
  <c r="EF34" s="1"/>
  <c r="EE33"/>
  <c r="ED33"/>
  <c r="ED34" s="1"/>
  <c r="EC33"/>
  <c r="EB33"/>
  <c r="EB34" s="1"/>
  <c r="EA33"/>
  <c r="DZ33"/>
  <c r="DZ34" s="1"/>
  <c r="DY33"/>
  <c r="DX33"/>
  <c r="DX34" s="1"/>
  <c r="DW33"/>
  <c r="DW34" s="1"/>
  <c r="DV33"/>
  <c r="DU33"/>
  <c r="DU34" s="1"/>
  <c r="DT33"/>
  <c r="DT34" s="1"/>
  <c r="DS33"/>
  <c r="DR33"/>
  <c r="DR34" s="1"/>
  <c r="DQ33"/>
  <c r="DQ34" s="1"/>
  <c r="DP33"/>
  <c r="DP34" s="1"/>
  <c r="DO33"/>
  <c r="DN33"/>
  <c r="DN34" s="1"/>
  <c r="DM33"/>
  <c r="DM34" s="1"/>
  <c r="DL33"/>
  <c r="DL34" s="1"/>
  <c r="DK33"/>
  <c r="DK34" s="1"/>
  <c r="DJ33"/>
  <c r="DJ34" s="1"/>
  <c r="DI33"/>
  <c r="DI34" s="1"/>
  <c r="DH33"/>
  <c r="DH34" s="1"/>
  <c r="DG33"/>
  <c r="DF33"/>
  <c r="DF34" s="1"/>
  <c r="DE33"/>
  <c r="DE34" s="1"/>
  <c r="DD33"/>
  <c r="DD34" s="1"/>
  <c r="DC33"/>
  <c r="DB33"/>
  <c r="DB34" s="1"/>
  <c r="DA33"/>
  <c r="CZ33"/>
  <c r="CZ34" s="1"/>
  <c r="CY33"/>
  <c r="CX33"/>
  <c r="CX34" s="1"/>
  <c r="CW33"/>
  <c r="CV33"/>
  <c r="CV34" s="1"/>
  <c r="CU33"/>
  <c r="CT33"/>
  <c r="CT34" s="1"/>
  <c r="CS33"/>
  <c r="CS34" s="1"/>
  <c r="CR33"/>
  <c r="CR34" s="1"/>
  <c r="CQ33"/>
  <c r="CQ34" s="1"/>
  <c r="CP33"/>
  <c r="CP34" s="1"/>
  <c r="CO33"/>
  <c r="CO34" s="1"/>
  <c r="CN33"/>
  <c r="CN34" s="1"/>
  <c r="CM33"/>
  <c r="CM34" s="1"/>
  <c r="CL33"/>
  <c r="CL34" s="1"/>
  <c r="CK33"/>
  <c r="CK34" s="1"/>
  <c r="CJ33"/>
  <c r="CJ34" s="1"/>
  <c r="CI33"/>
  <c r="CI34" s="1"/>
  <c r="CH33"/>
  <c r="CG33"/>
  <c r="CG34" s="1"/>
  <c r="CF33"/>
  <c r="CF34" s="1"/>
  <c r="CE33"/>
  <c r="CD33"/>
  <c r="CD34" s="1"/>
  <c r="CC33"/>
  <c r="CC34" s="1"/>
  <c r="CB33"/>
  <c r="CB34" s="1"/>
  <c r="CA33"/>
  <c r="BZ33"/>
  <c r="BZ34" s="1"/>
  <c r="BY33"/>
  <c r="BX33"/>
  <c r="BW33"/>
  <c r="BW34" s="1"/>
  <c r="BV33"/>
  <c r="BV34" s="1"/>
  <c r="BU33"/>
  <c r="BU34" s="1"/>
  <c r="BT33"/>
  <c r="BT34" s="1"/>
  <c r="BS33"/>
  <c r="BR33"/>
  <c r="BR34" s="1"/>
  <c r="BQ33"/>
  <c r="BP33"/>
  <c r="BO33"/>
  <c r="BO34" s="1"/>
  <c r="BN33"/>
  <c r="BN34" s="1"/>
  <c r="BM33"/>
  <c r="BM34" s="1"/>
  <c r="BL33"/>
  <c r="BL34" s="1"/>
  <c r="BK33"/>
  <c r="BJ33"/>
  <c r="BJ34" s="1"/>
  <c r="BI33"/>
  <c r="BI34" s="1"/>
  <c r="BH33"/>
  <c r="BG33"/>
  <c r="BG34" s="1"/>
  <c r="BF33"/>
  <c r="BE33"/>
  <c r="BD33"/>
  <c r="BD34" s="1"/>
  <c r="BC33"/>
  <c r="BC34" s="1"/>
  <c r="BB33"/>
  <c r="BB34" s="1"/>
  <c r="BA33"/>
  <c r="BA34" s="1"/>
  <c r="AZ33"/>
  <c r="AZ34" s="1"/>
  <c r="AY33"/>
  <c r="AY34" s="1"/>
  <c r="AX33"/>
  <c r="AW33"/>
  <c r="AW34" s="1"/>
  <c r="AV33"/>
  <c r="AV34" s="1"/>
  <c r="AU33"/>
  <c r="AU34" s="1"/>
  <c r="AT33"/>
  <c r="AT34" s="1"/>
  <c r="AS33"/>
  <c r="AS34" s="1"/>
  <c r="AR33"/>
  <c r="AR34" s="1"/>
  <c r="AQ33"/>
  <c r="AQ34" s="1"/>
  <c r="AP33"/>
  <c r="AO33"/>
  <c r="AO34" s="1"/>
  <c r="AN33"/>
  <c r="AN34" s="1"/>
  <c r="AM33"/>
  <c r="AM34" s="1"/>
  <c r="AL33"/>
  <c r="AL34" s="1"/>
  <c r="AK33"/>
  <c r="AK34" s="1"/>
  <c r="AJ33"/>
  <c r="AJ34" s="1"/>
  <c r="AI33"/>
  <c r="AI34" s="1"/>
  <c r="AH33"/>
  <c r="AH34" s="1"/>
  <c r="AG33"/>
  <c r="AG34" s="1"/>
  <c r="AF33"/>
  <c r="AF34" s="1"/>
  <c r="AE33"/>
  <c r="AE34" s="1"/>
  <c r="AD33"/>
  <c r="AC33"/>
  <c r="AC34" s="1"/>
  <c r="AB33"/>
  <c r="AB34" s="1"/>
  <c r="AA33"/>
  <c r="Z33"/>
  <c r="Z34" s="1"/>
  <c r="Y33"/>
  <c r="Y34" s="1"/>
  <c r="X33"/>
  <c r="X34" s="1"/>
  <c r="W33"/>
  <c r="V33"/>
  <c r="U33"/>
  <c r="U34" s="1"/>
  <c r="T33"/>
  <c r="T34" s="1"/>
  <c r="S33"/>
  <c r="R33"/>
  <c r="Q33"/>
  <c r="P33"/>
  <c r="O33"/>
  <c r="O34" s="1"/>
  <c r="N33"/>
  <c r="M33"/>
  <c r="M34" s="1"/>
  <c r="L33"/>
  <c r="L34" s="1"/>
  <c r="K33"/>
  <c r="J33"/>
  <c r="J34" s="1"/>
  <c r="I33"/>
  <c r="H33"/>
  <c r="H34" s="1"/>
  <c r="G33"/>
  <c r="G34" s="1"/>
  <c r="F33"/>
  <c r="F34" s="1"/>
  <c r="E33"/>
  <c r="E34" s="1"/>
  <c r="D33"/>
  <c r="C33"/>
  <c r="C34" s="1"/>
  <c r="E37" l="1"/>
  <c r="D37" s="1"/>
  <c r="I43"/>
  <c r="H43" s="1"/>
  <c r="K42"/>
  <c r="J42" s="1"/>
  <c r="I51"/>
  <c r="H51" s="1"/>
  <c r="M53"/>
  <c r="L53" s="1"/>
  <c r="E38"/>
  <c r="D38" s="1"/>
  <c r="E39"/>
  <c r="D39" s="1"/>
  <c r="E43"/>
  <c r="D43" s="1"/>
  <c r="K44"/>
  <c r="J44" s="1"/>
  <c r="M51"/>
  <c r="L51" s="1"/>
  <c r="G51"/>
  <c r="F51" s="1"/>
  <c r="M52"/>
  <c r="L52" s="1"/>
  <c r="E44"/>
  <c r="D44" s="1"/>
  <c r="G43"/>
  <c r="F43" s="1"/>
  <c r="E48"/>
  <c r="D48" s="1"/>
  <c r="E51"/>
  <c r="D51" s="1"/>
  <c r="K52"/>
  <c r="J52" s="1"/>
  <c r="G44"/>
  <c r="F44" s="1"/>
  <c r="E53"/>
  <c r="D53" s="1"/>
  <c r="G52"/>
  <c r="F52" s="1"/>
  <c r="E56"/>
  <c r="D56" s="1"/>
  <c r="I52"/>
  <c r="H52" s="1"/>
  <c r="K51"/>
  <c r="J51" s="1"/>
  <c r="I42"/>
  <c r="H42" s="1"/>
  <c r="E52"/>
  <c r="D52" s="1"/>
  <c r="E42"/>
  <c r="D42" s="1"/>
  <c r="I44"/>
  <c r="H44" s="1"/>
  <c r="K43"/>
  <c r="J43" s="1"/>
  <c r="E46"/>
  <c r="D46" s="1"/>
  <c r="G53"/>
  <c r="F53" s="1"/>
  <c r="E57"/>
  <c r="D57" s="1"/>
  <c r="G42"/>
  <c r="F42" s="1"/>
  <c r="E47"/>
  <c r="D47" s="1"/>
  <c r="I53"/>
  <c r="H53" s="1"/>
  <c r="K53"/>
  <c r="J53" s="1"/>
  <c r="E55"/>
  <c r="D55" s="1"/>
  <c r="H54" l="1"/>
  <c r="K54"/>
  <c r="J54"/>
  <c r="E45"/>
  <c r="D45"/>
  <c r="J45"/>
  <c r="I54"/>
  <c r="E49"/>
  <c r="D49"/>
  <c r="K45"/>
  <c r="G54"/>
  <c r="F54"/>
  <c r="D40"/>
  <c r="E54"/>
  <c r="D54"/>
  <c r="E58"/>
  <c r="D58"/>
  <c r="G45"/>
  <c r="F45"/>
  <c r="I45"/>
  <c r="H45"/>
  <c r="M54"/>
  <c r="L54"/>
  <c r="E40"/>
</calcChain>
</file>

<file path=xl/sharedStrings.xml><?xml version="1.0" encoding="utf-8"?>
<sst xmlns="http://schemas.openxmlformats.org/spreadsheetml/2006/main" count="504" uniqueCount="461">
  <si>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</si>
  <si>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</si>
  <si>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</si>
  <si>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</si>
  <si>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</si>
  <si>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</si>
  <si>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</si>
  <si>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</si>
  <si>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</si>
  <si>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</si>
  <si>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</si>
  <si>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</si>
  <si>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</si>
  <si>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</si>
  <si>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</si>
  <si>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</si>
  <si>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</si>
  <si>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</si>
  <si>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</si>
  <si>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</si>
  <si>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</si>
  <si>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</si>
  <si>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</si>
  <si>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</si>
  <si>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</si>
  <si>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</si>
  <si>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</si>
  <si>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</si>
  <si>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</si>
  <si>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</si>
  <si>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</si>
  <si>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</si>
  <si>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</si>
  <si>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</si>
  <si>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</si>
  <si>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</si>
  <si>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</si>
  <si>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</si>
  <si>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</si>
  <si>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</si>
  <si>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</si>
  <si>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</si>
  <si>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</si>
  <si>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</si>
  <si>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</si>
  <si>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</si>
  <si>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</si>
  <si>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</si>
  <si>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</si>
  <si>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</si>
  <si>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</si>
  <si>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</si>
  <si>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</si>
  <si>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</si>
  <si>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</si>
  <si>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</si>
  <si>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</si>
  <si>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</si>
  <si>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</si>
  <si>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</si>
  <si>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</si>
  <si>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</si>
  <si>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</si>
  <si>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</si>
  <si>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</si>
  <si>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</si>
  <si>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</si>
  <si>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</si>
  <si>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</si>
  <si>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</si>
  <si>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</si>
  <si>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</si>
  <si>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</si>
  <si>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</si>
  <si>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</si>
  <si>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</si>
  <si>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</si>
  <si>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</si>
  <si>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</si>
  <si>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</si>
  <si>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</si>
  <si>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</si>
  <si>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</si>
  <si>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</si>
  <si>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</si>
  <si>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</si>
  <si>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</si>
  <si>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</si>
  <si>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</si>
  <si>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</si>
  <si>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</si>
  <si>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</si>
  <si>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</si>
  <si>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</si>
  <si>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</si>
  <si>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</si>
  <si>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</si>
  <si>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</si>
  <si>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</si>
  <si>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</si>
  <si>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</si>
  <si>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</si>
  <si>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</si>
  <si>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</si>
  <si>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</si>
  <si>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</si>
  <si>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</si>
  <si>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</si>
  <si>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</si>
  <si>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</si>
  <si>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</si>
  <si>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</si>
  <si>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</si>
  <si>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</si>
  <si>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</si>
  <si>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</si>
  <si>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</si>
  <si>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</si>
  <si>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</si>
  <si>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</si>
  <si>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</si>
  <si>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</si>
  <si>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</si>
  <si>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</si>
  <si>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</si>
  <si>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</si>
  <si>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</si>
  <si>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</si>
  <si>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</si>
  <si>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</si>
  <si>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</si>
  <si>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</si>
  <si>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</si>
  <si>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</si>
  <si>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</si>
  <si>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</si>
  <si>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</si>
  <si>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</si>
  <si>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</si>
  <si>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</si>
  <si>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</si>
  <si>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</si>
  <si>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</si>
  <si>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</si>
  <si>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</si>
  <si>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</si>
  <si>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</si>
  <si>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</si>
  <si>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</si>
  <si>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</si>
  <si>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</si>
  <si>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</si>
  <si>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</si>
  <si>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</si>
  <si>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</si>
  <si>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</si>
  <si>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</si>
  <si>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</si>
  <si>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</si>
  <si>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</si>
  <si>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</si>
  <si>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</si>
  <si>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</si>
  <si>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</si>
  <si>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</si>
  <si>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</si>
  <si>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</si>
  <si>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</si>
  <si>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</si>
  <si>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</si>
  <si>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</si>
  <si>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</si>
  <si>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</si>
  <si>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</si>
  <si>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</si>
  <si>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</si>
  <si>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</si>
  <si>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</si>
  <si>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</si>
  <si>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</si>
  <si>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</si>
  <si>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</si>
  <si>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</si>
  <si>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</si>
  <si>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</si>
  <si>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</si>
  <si>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</si>
  <si>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</si>
  <si>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</si>
  <si>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</si>
  <si>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</si>
  <si>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</si>
  <si>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</si>
  <si>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</si>
  <si>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</si>
  <si>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</si>
  <si>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</si>
  <si>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</si>
  <si>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</si>
  <si>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</si>
  <si>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</si>
  <si>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</si>
  <si>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</si>
  <si>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</si>
  <si>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</si>
  <si>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</si>
  <si>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</si>
  <si>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</si>
  <si>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</si>
  <si>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</si>
  <si>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</si>
  <si>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</si>
  <si>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</si>
  <si>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</si>
  <si>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</si>
  <si>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</si>
  <si>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</si>
  <si>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</si>
  <si>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</si>
  <si>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</si>
  <si>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</si>
  <si>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</si>
  <si>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</si>
  <si>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</si>
  <si>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</si>
  <si>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</si>
  <si>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</si>
  <si>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</si>
  <si>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</si>
  <si>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</si>
  <si>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</si>
  <si>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</si>
  <si>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</si>
  <si>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</si>
  <si>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</si>
  <si>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</si>
  <si>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</si>
  <si>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</si>
  <si>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</si>
  <si>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</si>
  <si>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</si>
  <si>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</si>
  <si>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</si>
  <si>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</si>
  <si>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</si>
  <si>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</si>
  <si>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</si>
  <si>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</si>
  <si>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</si>
  <si>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</si>
  <si>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</si>
  <si>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</si>
  <si>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</si>
  <si>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</si>
  <si>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</si>
  <si>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</si>
  <si>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</si>
  <si>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</si>
  <si>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</si>
  <si>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</si>
  <si>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</si>
  <si>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</si>
  <si>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</si>
  <si>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</si>
  <si>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</si>
  <si>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</si>
  <si>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</si>
  <si>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</si>
  <si>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</si>
  <si>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</si>
  <si>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</si>
  <si>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</si>
  <si>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</si>
  <si>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</si>
  <si>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</si>
  <si>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</si>
  <si>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</si>
  <si>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</si>
  <si>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</si>
  <si>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</si>
  <si>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</si>
  <si>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</si>
  <si>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</si>
  <si>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</si>
  <si>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</si>
  <si>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</si>
  <si>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</si>
  <si>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</si>
  <si>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</si>
  <si>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</si>
  <si>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</si>
  <si>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</si>
  <si>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</si>
  <si>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</si>
  <si>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</si>
  <si>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</si>
  <si>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</si>
  <si>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</si>
  <si>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</si>
  <si>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</si>
  <si>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</si>
  <si>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</si>
  <si>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</si>
  <si>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</si>
  <si>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</si>
  <si>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</si>
  <si>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</si>
  <si>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</si>
  <si>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</si>
  <si>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</si>
  <si>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</si>
  <si>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</si>
  <si>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</si>
  <si>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</si>
  <si>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</si>
  <si>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</si>
  <si>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</si>
  <si>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</si>
  <si>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</si>
  <si>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</si>
  <si>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</si>
  <si>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</si>
  <si>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</si>
  <si>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</si>
  <si>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</si>
  <si>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</si>
  <si>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</si>
  <si>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</si>
  <si>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</si>
  <si>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</si>
  <si>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</si>
  <si>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</si>
  <si>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</si>
  <si>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</si>
  <si>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</si>
  <si>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</si>
  <si>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</si>
  <si>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</si>
  <si>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</si>
  <si>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</si>
  <si>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</si>
  <si>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</si>
  <si>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</si>
  <si>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</si>
  <si>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</si>
  <si>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</si>
  <si>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</si>
  <si>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</si>
  <si>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</si>
  <si>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</si>
  <si>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</si>
  <si>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</si>
  <si>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</si>
  <si>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</si>
  <si>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</si>
  <si>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</si>
  <si>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</si>
  <si>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</si>
  <si>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</si>
  <si>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</si>
  <si>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</si>
  <si>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</si>
  <si>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</si>
  <si>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</si>
  <si>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</si>
  <si>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</si>
  <si>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</si>
  <si>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</si>
  <si>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</si>
  <si>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</si>
  <si>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</si>
  <si>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</si>
  <si>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</si>
  <si>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</si>
  <si>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</si>
  <si>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</si>
  <si>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</si>
  <si>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</si>
  <si>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</si>
  <si>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</si>
  <si>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</si>
  <si>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</si>
  <si>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</si>
  <si>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</si>
  <si>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</si>
  <si>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</si>
  <si>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</si>
  <si>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</si>
  <si>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</si>
  <si>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</si>
  <si>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</si>
  <si>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</si>
  <si>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</si>
  <si>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</si>
  <si>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</si>
  <si>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</si>
  <si>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</si>
  <si>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</si>
  <si>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</si>
  <si>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</si>
  <si>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</si>
  <si>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</si>
  <si>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</si>
  <si>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</si>
  <si>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</si>
  <si>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</si>
  <si>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</si>
  <si>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</si>
  <si>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</si>
  <si>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</si>
  <si>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</si>
  <si>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</si>
  <si>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</si>
  <si>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</si>
  <si>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</si>
  <si>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</si>
  <si>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</si>
  <si>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</si>
  <si>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</si>
  <si>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</si>
  <si>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</si>
  <si>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</si>
  <si>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</si>
  <si>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</si>
  <si>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</si>
  <si>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</si>
  <si>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</si>
  <si>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</si>
  <si>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</si>
  <si>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</si>
  <si>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</si>
  <si>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</si>
  <si>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</si>
  <si>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</si>
  <si>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</si>
  <si>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</si>
  <si>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</si>
  <si>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</si>
  <si>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</si>
  <si>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</si>
  <si>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</si>
  <si>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</si>
  <si>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</si>
  <si>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</si>
  <si>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</si>
  <si>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</si>
  <si>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</si>
  <si>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</si>
  <si>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</si>
  <si>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</si>
  <si>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</si>
  <si>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</si>
  <si>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</si>
  <si>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</si>
  <si>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</si>
  <si>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</si>
  <si>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2023-2024 оқу жыл</t>
  </si>
  <si>
    <t>0 "А" сынып</t>
  </si>
  <si>
    <t xml:space="preserve">2-10- мамыр </t>
  </si>
  <si>
    <t>қорытынды бақылау парағы</t>
  </si>
  <si>
    <r>
      <t>М</t>
    </r>
    <r>
      <rPr>
        <b/>
        <sz val="12"/>
        <color theme="1"/>
        <rFont val="Calibri"/>
        <family val="2"/>
        <charset val="204"/>
        <scheme val="minor"/>
      </rPr>
      <t>АДС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</si>
</sst>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4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1" fontId="8" fillId="0" borderId="1" xfId="0" applyNumberFormat="1" applyFont="1" applyBorder="1"/>
    <xf numFmtId="1" fontId="8" fillId="0" borderId="6" xfId="0" applyNumberFormat="1" applyFont="1" applyBorder="1"/>
    <xf numFmtId="0" fontId="16" fillId="0" borderId="0" xfId="0" applyFont="1"/>
    <xf numFmtId="1" fontId="8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'мектепалды сыныбы'!$D$36</c:f>
              <c:strCache>
                <c:ptCount val="1"/>
              </c:strCache>
            </c:strRef>
          </c:tx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сыныбы'!$D$37:$D$58</c:f>
              <c:numCache>
                <c:formatCode>0</c:formatCode>
                <c:ptCount val="22"/>
                <c:pt idx="0">
                  <c:v>21</c:v>
                </c:pt>
                <c:pt idx="1">
                  <c:v>2</c:v>
                </c:pt>
                <c:pt idx="2">
                  <c:v>1</c:v>
                </c:pt>
                <c:pt idx="3">
                  <c:v>24</c:v>
                </c:pt>
                <c:pt idx="4">
                  <c:v>0</c:v>
                </c:pt>
                <c:pt idx="5">
                  <c:v>20.000000000000007</c:v>
                </c:pt>
                <c:pt idx="6">
                  <c:v>3</c:v>
                </c:pt>
                <c:pt idx="7">
                  <c:v>1</c:v>
                </c:pt>
                <c:pt idx="8">
                  <c:v>24.000000000000007</c:v>
                </c:pt>
                <c:pt idx="9">
                  <c:v>19</c:v>
                </c:pt>
                <c:pt idx="10">
                  <c:v>4</c:v>
                </c:pt>
                <c:pt idx="11">
                  <c:v>1</c:v>
                </c:pt>
                <c:pt idx="12">
                  <c:v>24</c:v>
                </c:pt>
                <c:pt idx="13">
                  <c:v>0</c:v>
                </c:pt>
                <c:pt idx="14">
                  <c:v>21</c:v>
                </c:pt>
                <c:pt idx="15">
                  <c:v>2</c:v>
                </c:pt>
                <c:pt idx="16">
                  <c:v>1</c:v>
                </c:pt>
                <c:pt idx="17">
                  <c:v>24</c:v>
                </c:pt>
                <c:pt idx="18">
                  <c:v>20.000000000000007</c:v>
                </c:pt>
                <c:pt idx="19">
                  <c:v>3</c:v>
                </c:pt>
                <c:pt idx="20">
                  <c:v>1</c:v>
                </c:pt>
                <c:pt idx="21">
                  <c:v>24.000000000000007</c:v>
                </c:pt>
              </c:numCache>
            </c:numRef>
          </c:val>
        </c:ser>
        <c:ser>
          <c:idx val="1"/>
          <c:order val="1"/>
          <c:tx>
            <c:strRef>
              <c:f>'мектепалды сыныбы'!$E$36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сыныбы'!$E$37:$E$58</c:f>
              <c:numCache>
                <c:formatCode>0</c:formatCode>
                <c:ptCount val="22"/>
                <c:pt idx="0">
                  <c:v>87.5</c:v>
                </c:pt>
                <c:pt idx="1">
                  <c:v>8.3333333333333339</c:v>
                </c:pt>
                <c:pt idx="2">
                  <c:v>4.166666666666667</c:v>
                </c:pt>
                <c:pt idx="3">
                  <c:v>100</c:v>
                </c:pt>
                <c:pt idx="5">
                  <c:v>83.333333333333357</c:v>
                </c:pt>
                <c:pt idx="6">
                  <c:v>12.5</c:v>
                </c:pt>
                <c:pt idx="7">
                  <c:v>4.166666666666667</c:v>
                </c:pt>
                <c:pt idx="8">
                  <c:v>100.00000000000003</c:v>
                </c:pt>
                <c:pt idx="9">
                  <c:v>79.166666666666671</c:v>
                </c:pt>
                <c:pt idx="10">
                  <c:v>16.666666666666668</c:v>
                </c:pt>
                <c:pt idx="11">
                  <c:v>4.166666666666667</c:v>
                </c:pt>
                <c:pt idx="12">
                  <c:v>100.00000000000001</c:v>
                </c:pt>
                <c:pt idx="14">
                  <c:v>87.5</c:v>
                </c:pt>
                <c:pt idx="15">
                  <c:v>8.3333333333333339</c:v>
                </c:pt>
                <c:pt idx="16">
                  <c:v>4.166666666666667</c:v>
                </c:pt>
                <c:pt idx="17">
                  <c:v>100</c:v>
                </c:pt>
                <c:pt idx="18">
                  <c:v>83.333333333333357</c:v>
                </c:pt>
                <c:pt idx="19">
                  <c:v>12.5</c:v>
                </c:pt>
                <c:pt idx="20">
                  <c:v>4.166666666666667</c:v>
                </c:pt>
                <c:pt idx="21">
                  <c:v>100.00000000000003</c:v>
                </c:pt>
              </c:numCache>
            </c:numRef>
          </c:val>
        </c:ser>
        <c:ser>
          <c:idx val="2"/>
          <c:order val="2"/>
          <c:tx>
            <c:strRef>
              <c:f>'мектепалды сыныбы'!$F$36</c:f>
              <c:strCache>
                <c:ptCount val="1"/>
              </c:strCache>
            </c:strRef>
          </c:tx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сыныбы'!$F$37:$F$58</c:f>
              <c:numCache>
                <c:formatCode>0</c:formatCode>
                <c:ptCount val="22"/>
                <c:pt idx="4">
                  <c:v>0</c:v>
                </c:pt>
                <c:pt idx="5">
                  <c:v>20.571428571428577</c:v>
                </c:pt>
                <c:pt idx="6">
                  <c:v>2.4285714285714288</c:v>
                </c:pt>
                <c:pt idx="7">
                  <c:v>1</c:v>
                </c:pt>
                <c:pt idx="8">
                  <c:v>24.000000000000007</c:v>
                </c:pt>
                <c:pt idx="13">
                  <c:v>0</c:v>
                </c:pt>
                <c:pt idx="14">
                  <c:v>20.428571428571427</c:v>
                </c:pt>
                <c:pt idx="15">
                  <c:v>2.5714285714285712</c:v>
                </c:pt>
                <c:pt idx="16">
                  <c:v>1</c:v>
                </c:pt>
                <c:pt idx="17">
                  <c:v>24</c:v>
                </c:pt>
              </c:numCache>
            </c:numRef>
          </c:val>
        </c:ser>
        <c:ser>
          <c:idx val="3"/>
          <c:order val="3"/>
          <c:tx>
            <c:strRef>
              <c:f>'мектепалды сыныбы'!$G$36</c:f>
              <c:strCache>
                <c:ptCount val="1"/>
              </c:strCache>
            </c:strRef>
          </c:tx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сыныбы'!$G$37:$G$58</c:f>
              <c:numCache>
                <c:formatCode>0</c:formatCode>
                <c:ptCount val="22"/>
                <c:pt idx="5">
                  <c:v>85.714285714285737</c:v>
                </c:pt>
                <c:pt idx="6">
                  <c:v>10.11904761904762</c:v>
                </c:pt>
                <c:pt idx="7">
                  <c:v>4.166666666666667</c:v>
                </c:pt>
                <c:pt idx="8">
                  <c:v>100.00000000000003</c:v>
                </c:pt>
                <c:pt idx="14">
                  <c:v>85.11904761904762</c:v>
                </c:pt>
                <c:pt idx="15">
                  <c:v>10.714285714285714</c:v>
                </c:pt>
                <c:pt idx="16">
                  <c:v>4.166666666666667</c:v>
                </c:pt>
                <c:pt idx="17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'мектепалды сыныбы'!$H$36</c:f>
              <c:strCache>
                <c:ptCount val="1"/>
              </c:strCache>
            </c:strRef>
          </c:tx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сыныбы'!$H$37:$H$58</c:f>
              <c:numCache>
                <c:formatCode>0</c:formatCode>
                <c:ptCount val="22"/>
                <c:pt idx="4">
                  <c:v>0</c:v>
                </c:pt>
                <c:pt idx="5">
                  <c:v>20.000000000000007</c:v>
                </c:pt>
                <c:pt idx="6">
                  <c:v>3</c:v>
                </c:pt>
                <c:pt idx="7">
                  <c:v>1</c:v>
                </c:pt>
                <c:pt idx="8">
                  <c:v>24.000000000000007</c:v>
                </c:pt>
                <c:pt idx="13">
                  <c:v>0</c:v>
                </c:pt>
                <c:pt idx="14">
                  <c:v>21</c:v>
                </c:pt>
                <c:pt idx="15">
                  <c:v>2</c:v>
                </c:pt>
                <c:pt idx="16">
                  <c:v>1</c:v>
                </c:pt>
                <c:pt idx="17">
                  <c:v>24</c:v>
                </c:pt>
              </c:numCache>
            </c:numRef>
          </c:val>
        </c:ser>
        <c:ser>
          <c:idx val="5"/>
          <c:order val="5"/>
          <c:tx>
            <c:strRef>
              <c:f>'мектепалды сыныбы'!$I$36</c:f>
              <c:strCache>
                <c:ptCount val="1"/>
              </c:strCache>
            </c:strRef>
          </c:tx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сыныбы'!$I$37:$I$58</c:f>
              <c:numCache>
                <c:formatCode>0</c:formatCode>
                <c:ptCount val="22"/>
                <c:pt idx="5">
                  <c:v>83.333333333333357</c:v>
                </c:pt>
                <c:pt idx="6">
                  <c:v>12.5</c:v>
                </c:pt>
                <c:pt idx="7">
                  <c:v>4.166666666666667</c:v>
                </c:pt>
                <c:pt idx="8">
                  <c:v>100.00000000000003</c:v>
                </c:pt>
                <c:pt idx="14">
                  <c:v>87.5</c:v>
                </c:pt>
                <c:pt idx="15">
                  <c:v>8.3333333333333339</c:v>
                </c:pt>
                <c:pt idx="16">
                  <c:v>4.166666666666667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'мектепалды сыныбы'!$J$36</c:f>
              <c:strCache>
                <c:ptCount val="1"/>
              </c:strCache>
            </c:strRef>
          </c:tx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сыныбы'!$J$37:$J$58</c:f>
              <c:numCache>
                <c:formatCode>0</c:formatCode>
                <c:ptCount val="22"/>
                <c:pt idx="4">
                  <c:v>0</c:v>
                </c:pt>
                <c:pt idx="5">
                  <c:v>20.571428571428577</c:v>
                </c:pt>
                <c:pt idx="6">
                  <c:v>2.4285714285714288</c:v>
                </c:pt>
                <c:pt idx="7">
                  <c:v>1</c:v>
                </c:pt>
                <c:pt idx="8">
                  <c:v>24.000000000000007</c:v>
                </c:pt>
                <c:pt idx="13">
                  <c:v>0</c:v>
                </c:pt>
                <c:pt idx="14">
                  <c:v>20.428571428571427</c:v>
                </c:pt>
                <c:pt idx="15">
                  <c:v>2.5714285714285712</c:v>
                </c:pt>
                <c:pt idx="16">
                  <c:v>1</c:v>
                </c:pt>
                <c:pt idx="17">
                  <c:v>24</c:v>
                </c:pt>
              </c:numCache>
            </c:numRef>
          </c:val>
        </c:ser>
        <c:ser>
          <c:idx val="7"/>
          <c:order val="7"/>
          <c:tx>
            <c:strRef>
              <c:f>'мектепалды сыныбы'!$K$36</c:f>
              <c:strCache>
                <c:ptCount val="1"/>
              </c:strCache>
            </c:strRef>
          </c:tx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сыныбы'!$K$37:$K$58</c:f>
              <c:numCache>
                <c:formatCode>0</c:formatCode>
                <c:ptCount val="22"/>
                <c:pt idx="5">
                  <c:v>85.714285714285737</c:v>
                </c:pt>
                <c:pt idx="6">
                  <c:v>10.11904761904762</c:v>
                </c:pt>
                <c:pt idx="7">
                  <c:v>4.166666666666667</c:v>
                </c:pt>
                <c:pt idx="8">
                  <c:v>100.00000000000003</c:v>
                </c:pt>
                <c:pt idx="14">
                  <c:v>85.11904761904762</c:v>
                </c:pt>
                <c:pt idx="15">
                  <c:v>10.714285714285714</c:v>
                </c:pt>
                <c:pt idx="16">
                  <c:v>4.166666666666667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'мектепалды сыныбы'!$L$36</c:f>
              <c:strCache>
                <c:ptCount val="1"/>
              </c:strCache>
            </c:strRef>
          </c:tx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сыныбы'!$L$37:$L$58</c:f>
              <c:numCache>
                <c:formatCode>0</c:formatCode>
                <c:ptCount val="22"/>
                <c:pt idx="13">
                  <c:v>0</c:v>
                </c:pt>
                <c:pt idx="14">
                  <c:v>21</c:v>
                </c:pt>
                <c:pt idx="15">
                  <c:v>2</c:v>
                </c:pt>
                <c:pt idx="16">
                  <c:v>1</c:v>
                </c:pt>
                <c:pt idx="17">
                  <c:v>24</c:v>
                </c:pt>
              </c:numCache>
            </c:numRef>
          </c:val>
        </c:ser>
        <c:ser>
          <c:idx val="9"/>
          <c:order val="9"/>
          <c:tx>
            <c:strRef>
              <c:f>'мектепалды сыныбы'!$M$36</c:f>
              <c:strCache>
                <c:ptCount val="1"/>
              </c:strCache>
            </c:strRef>
          </c:tx>
          <c:cat>
            <c:strRef>
              <c:f>'мектепалды сыныбы'!$C$37:$C$58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сыныбы'!$M$37:$M$58</c:f>
              <c:numCache>
                <c:formatCode>0</c:formatCode>
                <c:ptCount val="22"/>
                <c:pt idx="14">
                  <c:v>87.5</c:v>
                </c:pt>
                <c:pt idx="15">
                  <c:v>8.3333333333333339</c:v>
                </c:pt>
                <c:pt idx="16">
                  <c:v>4.166666666666667</c:v>
                </c:pt>
                <c:pt idx="17">
                  <c:v>100</c:v>
                </c:pt>
              </c:numCache>
            </c:numRef>
          </c:val>
        </c:ser>
        <c:shape val="cone"/>
        <c:axId val="134726016"/>
        <c:axId val="134727552"/>
        <c:axId val="134721984"/>
      </c:bar3DChart>
      <c:catAx>
        <c:axId val="134726016"/>
        <c:scaling>
          <c:orientation val="minMax"/>
        </c:scaling>
        <c:axPos val="b"/>
        <c:tickLblPos val="nextTo"/>
        <c:crossAx val="134727552"/>
        <c:crosses val="autoZero"/>
        <c:auto val="1"/>
        <c:lblAlgn val="ctr"/>
        <c:lblOffset val="100"/>
      </c:catAx>
      <c:valAx>
        <c:axId val="134727552"/>
        <c:scaling>
          <c:orientation val="minMax"/>
        </c:scaling>
        <c:axPos val="l"/>
        <c:majorGridlines/>
        <c:numFmt formatCode="0" sourceLinked="1"/>
        <c:tickLblPos val="nextTo"/>
        <c:crossAx val="134726016"/>
        <c:crosses val="autoZero"/>
        <c:crossBetween val="between"/>
      </c:valAx>
      <c:serAx>
        <c:axId val="134721984"/>
        <c:scaling>
          <c:orientation val="minMax"/>
        </c:scaling>
        <c:axPos val="b"/>
        <c:tickLblPos val="nextTo"/>
        <c:crossAx val="134727552"/>
        <c:crosses val="autoZero"/>
      </c:ser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36</xdr:row>
      <xdr:rowOff>22860</xdr:rowOff>
    </xdr:from>
    <xdr:to>
      <xdr:col>20</xdr:col>
      <xdr:colOff>411480</xdr:colOff>
      <xdr:row>51</xdr:row>
      <xdr:rowOff>22860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9;&#1099;&#1084;&#1096;&#1072;%201%20&#1041;&#1072;&#1082;&#1099;&#1083;&#1072;&#1091;%20&#1087;&#1072;&#1088;&#1072;&#1082;&#1090;&#1072;&#1088;&#1099;%2023-24%20&#1078;&#1099;&#1083;%20&#1041;&#1040;&#1057;&#1058;&#1040;&#1055;&#1178;&#1067;%2024-&#1073;&#1072;&#1083;&#1072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B14" t="str">
            <v>Абат Раяна Ершатқызы</v>
          </cell>
        </row>
        <row r="15">
          <cell r="B15" t="str">
            <v xml:space="preserve">Аманкелди Зейнұр Мейрамбекұлы </v>
          </cell>
        </row>
        <row r="16">
          <cell r="B16" t="str">
            <v>Арыстонова Айжұлдыз</v>
          </cell>
        </row>
        <row r="17">
          <cell r="B17" t="str">
            <v>Алтай Сұлтан Ануарұлы</v>
          </cell>
        </row>
        <row r="18">
          <cell r="B18" t="str">
            <v>Байжанов Ислам Аликұлы</v>
          </cell>
        </row>
        <row r="19">
          <cell r="B19" t="str">
            <v>Базаров Нұржауған Сүндетұлы</v>
          </cell>
        </row>
        <row r="20">
          <cell r="B20" t="str">
            <v>Бектенова Кәусар Ізмұратқызы</v>
          </cell>
        </row>
        <row r="21">
          <cell r="B21" t="str">
            <v xml:space="preserve">Базарбай Бекарыс Мұратқалиұлы </v>
          </cell>
        </row>
        <row r="22">
          <cell r="B22" t="str">
            <v>Бөрібай Айқын Мирболатұлы</v>
          </cell>
        </row>
        <row r="23">
          <cell r="B23" t="str">
            <v xml:space="preserve">Ербұланұлы Айшуақ </v>
          </cell>
        </row>
        <row r="24">
          <cell r="B24" t="str">
            <v xml:space="preserve">Елеусіз Раяна Жандәулетқызы </v>
          </cell>
        </row>
        <row r="25">
          <cell r="B25" t="str">
            <v xml:space="preserve">Кәрімбай Бағылан Мейрамбекұлы </v>
          </cell>
        </row>
        <row r="26">
          <cell r="B26" t="str">
            <v>Қаратай Көзайым Асқатқызы</v>
          </cell>
        </row>
        <row r="27">
          <cell r="B27" t="str">
            <v>Мәлік Омар Азаматұлы</v>
          </cell>
        </row>
        <row r="28">
          <cell r="B28" t="str">
            <v>Әскербаев Әлихан Амантайұлы</v>
          </cell>
        </row>
        <row r="29">
          <cell r="B29" t="str">
            <v>Нұрлыбай Нұрислам Нұрлыбекұлы</v>
          </cell>
        </row>
        <row r="30">
          <cell r="B30" t="str">
            <v>Оралбай Айзере Нұрболатқызы</v>
          </cell>
        </row>
        <row r="31">
          <cell r="B31" t="str">
            <v>Сәндібай Бағлан Қуандықұлы</v>
          </cell>
        </row>
        <row r="32">
          <cell r="B32" t="str">
            <v>Серікбай Әлихан Қайратұлы</v>
          </cell>
        </row>
        <row r="33">
          <cell r="B33" t="str">
            <v>Рахым Саида Мерболатқызы</v>
          </cell>
        </row>
        <row r="34">
          <cell r="B34" t="str">
            <v>Рсай Зере Ерболқызы</v>
          </cell>
        </row>
        <row r="35">
          <cell r="B35" t="str">
            <v xml:space="preserve">Темірхан Әділхан </v>
          </cell>
        </row>
        <row r="36">
          <cell r="B36" t="str">
            <v>Тынымқұлова Раяна Русланқызы</v>
          </cell>
        </row>
        <row r="37">
          <cell r="B37" t="str">
            <v>Ұлықпанов Артур Асқарұлы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T58"/>
  <sheetViews>
    <sheetView tabSelected="1" workbookViewId="0">
      <selection activeCell="F58" sqref="F57:G58"/>
    </sheetView>
  </sheetViews>
  <sheetFormatPr defaultRowHeight="14.4"/>
  <cols>
    <col min="2" max="2" width="32.5546875" customWidth="1"/>
  </cols>
  <sheetData>
    <row r="1" spans="1:254" ht="15.6">
      <c r="A1" s="4" t="s">
        <v>32</v>
      </c>
      <c r="B1" s="42" t="s">
        <v>454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6">
      <c r="A2" s="6" t="s">
        <v>455</v>
      </c>
      <c r="B2" s="8" t="s">
        <v>456</v>
      </c>
      <c r="C2" s="5"/>
      <c r="D2" s="5"/>
      <c r="E2" s="5"/>
      <c r="F2" s="5" t="s">
        <v>460</v>
      </c>
      <c r="G2" s="8" t="s">
        <v>457</v>
      </c>
      <c r="H2" s="5"/>
      <c r="I2" s="5"/>
      <c r="J2" s="8" t="s">
        <v>458</v>
      </c>
      <c r="K2" s="8"/>
      <c r="L2" s="20" t="s">
        <v>459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1" t="s">
        <v>453</v>
      </c>
      <c r="IS2" s="51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28" t="s">
        <v>0</v>
      </c>
      <c r="B4" s="28" t="s">
        <v>1</v>
      </c>
      <c r="C4" s="52" t="s">
        <v>19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56" t="s">
        <v>21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7" t="s">
        <v>24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60" t="s">
        <v>27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54" ht="15.75" customHeight="1">
      <c r="A5" s="29"/>
      <c r="B5" s="29"/>
      <c r="C5" s="31" t="s">
        <v>20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3"/>
      <c r="X5" s="31" t="s">
        <v>18</v>
      </c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3"/>
      <c r="AS5" s="31" t="s">
        <v>3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3"/>
      <c r="BN5" s="49" t="s">
        <v>154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49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31" t="s">
        <v>50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3"/>
      <c r="DY5" s="50" t="s">
        <v>33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25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61" t="s">
        <v>34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35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22" t="s">
        <v>26</v>
      </c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4"/>
      <c r="HZ5" s="25" t="s">
        <v>28</v>
      </c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7"/>
    </row>
    <row r="6" spans="1:254" ht="15.6">
      <c r="A6" s="29"/>
      <c r="B6" s="29"/>
      <c r="C6" s="50" t="s">
        <v>70</v>
      </c>
      <c r="D6" s="50" t="s">
        <v>5</v>
      </c>
      <c r="E6" s="50" t="s">
        <v>6</v>
      </c>
      <c r="F6" s="50" t="s">
        <v>71</v>
      </c>
      <c r="G6" s="50" t="s">
        <v>7</v>
      </c>
      <c r="H6" s="50" t="s">
        <v>8</v>
      </c>
      <c r="I6" s="50" t="s">
        <v>72</v>
      </c>
      <c r="J6" s="50" t="s">
        <v>9</v>
      </c>
      <c r="K6" s="50" t="s">
        <v>10</v>
      </c>
      <c r="L6" s="50" t="s">
        <v>144</v>
      </c>
      <c r="M6" s="50" t="s">
        <v>9</v>
      </c>
      <c r="N6" s="50" t="s">
        <v>10</v>
      </c>
      <c r="O6" s="50" t="s">
        <v>73</v>
      </c>
      <c r="P6" s="50" t="s">
        <v>11</v>
      </c>
      <c r="Q6" s="50" t="s">
        <v>4</v>
      </c>
      <c r="R6" s="50" t="s">
        <v>74</v>
      </c>
      <c r="S6" s="50" t="s">
        <v>6</v>
      </c>
      <c r="T6" s="50" t="s">
        <v>12</v>
      </c>
      <c r="U6" s="50" t="s">
        <v>75</v>
      </c>
      <c r="V6" s="50" t="s">
        <v>6</v>
      </c>
      <c r="W6" s="50" t="s">
        <v>12</v>
      </c>
      <c r="X6" s="50" t="s">
        <v>76</v>
      </c>
      <c r="Y6" s="50"/>
      <c r="Z6" s="50"/>
      <c r="AA6" s="50" t="s">
        <v>77</v>
      </c>
      <c r="AB6" s="50"/>
      <c r="AC6" s="50"/>
      <c r="AD6" s="50" t="s">
        <v>78</v>
      </c>
      <c r="AE6" s="50"/>
      <c r="AF6" s="50"/>
      <c r="AG6" s="50" t="s">
        <v>145</v>
      </c>
      <c r="AH6" s="50"/>
      <c r="AI6" s="50"/>
      <c r="AJ6" s="50" t="s">
        <v>79</v>
      </c>
      <c r="AK6" s="50"/>
      <c r="AL6" s="50"/>
      <c r="AM6" s="50" t="s">
        <v>80</v>
      </c>
      <c r="AN6" s="50"/>
      <c r="AO6" s="50"/>
      <c r="AP6" s="49" t="s">
        <v>81</v>
      </c>
      <c r="AQ6" s="49"/>
      <c r="AR6" s="49"/>
      <c r="AS6" s="50" t="s">
        <v>82</v>
      </c>
      <c r="AT6" s="50"/>
      <c r="AU6" s="50"/>
      <c r="AV6" s="50" t="s">
        <v>83</v>
      </c>
      <c r="AW6" s="50"/>
      <c r="AX6" s="50"/>
      <c r="AY6" s="50" t="s">
        <v>84</v>
      </c>
      <c r="AZ6" s="50"/>
      <c r="BA6" s="50"/>
      <c r="BB6" s="50" t="s">
        <v>85</v>
      </c>
      <c r="BC6" s="50"/>
      <c r="BD6" s="50"/>
      <c r="BE6" s="50" t="s">
        <v>86</v>
      </c>
      <c r="BF6" s="50"/>
      <c r="BG6" s="50"/>
      <c r="BH6" s="49" t="s">
        <v>87</v>
      </c>
      <c r="BI6" s="49"/>
      <c r="BJ6" s="49"/>
      <c r="BK6" s="49" t="s">
        <v>146</v>
      </c>
      <c r="BL6" s="49"/>
      <c r="BM6" s="49"/>
      <c r="BN6" s="50" t="s">
        <v>88</v>
      </c>
      <c r="BO6" s="50"/>
      <c r="BP6" s="50"/>
      <c r="BQ6" s="50" t="s">
        <v>89</v>
      </c>
      <c r="BR6" s="50"/>
      <c r="BS6" s="50"/>
      <c r="BT6" s="49" t="s">
        <v>90</v>
      </c>
      <c r="BU6" s="49"/>
      <c r="BV6" s="49"/>
      <c r="BW6" s="50" t="s">
        <v>91</v>
      </c>
      <c r="BX6" s="50"/>
      <c r="BY6" s="50"/>
      <c r="BZ6" s="50" t="s">
        <v>92</v>
      </c>
      <c r="CA6" s="50"/>
      <c r="CB6" s="50"/>
      <c r="CC6" s="50" t="s">
        <v>93</v>
      </c>
      <c r="CD6" s="50"/>
      <c r="CE6" s="50"/>
      <c r="CF6" s="50" t="s">
        <v>94</v>
      </c>
      <c r="CG6" s="50"/>
      <c r="CH6" s="50"/>
      <c r="CI6" s="50" t="s">
        <v>95</v>
      </c>
      <c r="CJ6" s="50"/>
      <c r="CK6" s="50"/>
      <c r="CL6" s="50" t="s">
        <v>96</v>
      </c>
      <c r="CM6" s="50"/>
      <c r="CN6" s="50"/>
      <c r="CO6" s="50" t="s">
        <v>147</v>
      </c>
      <c r="CP6" s="50"/>
      <c r="CQ6" s="50"/>
      <c r="CR6" s="50" t="s">
        <v>97</v>
      </c>
      <c r="CS6" s="50"/>
      <c r="CT6" s="50"/>
      <c r="CU6" s="50" t="s">
        <v>98</v>
      </c>
      <c r="CV6" s="50"/>
      <c r="CW6" s="50"/>
      <c r="CX6" s="50" t="s">
        <v>99</v>
      </c>
      <c r="CY6" s="50"/>
      <c r="CZ6" s="50"/>
      <c r="DA6" s="50" t="s">
        <v>100</v>
      </c>
      <c r="DB6" s="50"/>
      <c r="DC6" s="50"/>
      <c r="DD6" s="49" t="s">
        <v>101</v>
      </c>
      <c r="DE6" s="49"/>
      <c r="DF6" s="49"/>
      <c r="DG6" s="49" t="s">
        <v>102</v>
      </c>
      <c r="DH6" s="49"/>
      <c r="DI6" s="49"/>
      <c r="DJ6" s="49" t="s">
        <v>103</v>
      </c>
      <c r="DK6" s="49"/>
      <c r="DL6" s="49"/>
      <c r="DM6" s="49" t="s">
        <v>148</v>
      </c>
      <c r="DN6" s="49"/>
      <c r="DO6" s="49"/>
      <c r="DP6" s="49" t="s">
        <v>104</v>
      </c>
      <c r="DQ6" s="49"/>
      <c r="DR6" s="49"/>
      <c r="DS6" s="49" t="s">
        <v>105</v>
      </c>
      <c r="DT6" s="49"/>
      <c r="DU6" s="49"/>
      <c r="DV6" s="49" t="s">
        <v>106</v>
      </c>
      <c r="DW6" s="49"/>
      <c r="DX6" s="49"/>
      <c r="DY6" s="49" t="s">
        <v>107</v>
      </c>
      <c r="DZ6" s="49"/>
      <c r="EA6" s="49"/>
      <c r="EB6" s="49" t="s">
        <v>108</v>
      </c>
      <c r="EC6" s="49"/>
      <c r="ED6" s="49"/>
      <c r="EE6" s="49" t="s">
        <v>109</v>
      </c>
      <c r="EF6" s="49"/>
      <c r="EG6" s="49"/>
      <c r="EH6" s="49" t="s">
        <v>149</v>
      </c>
      <c r="EI6" s="49"/>
      <c r="EJ6" s="49"/>
      <c r="EK6" s="49" t="s">
        <v>110</v>
      </c>
      <c r="EL6" s="49"/>
      <c r="EM6" s="49"/>
      <c r="EN6" s="49" t="s">
        <v>111</v>
      </c>
      <c r="EO6" s="49"/>
      <c r="EP6" s="49"/>
      <c r="EQ6" s="49" t="s">
        <v>112</v>
      </c>
      <c r="ER6" s="49"/>
      <c r="ES6" s="49"/>
      <c r="ET6" s="49" t="s">
        <v>113</v>
      </c>
      <c r="EU6" s="49"/>
      <c r="EV6" s="49"/>
      <c r="EW6" s="49" t="s">
        <v>114</v>
      </c>
      <c r="EX6" s="49"/>
      <c r="EY6" s="49"/>
      <c r="EZ6" s="49" t="s">
        <v>115</v>
      </c>
      <c r="FA6" s="49"/>
      <c r="FB6" s="49"/>
      <c r="FC6" s="49" t="s">
        <v>116</v>
      </c>
      <c r="FD6" s="49"/>
      <c r="FE6" s="49"/>
      <c r="FF6" s="49" t="s">
        <v>117</v>
      </c>
      <c r="FG6" s="49"/>
      <c r="FH6" s="49"/>
      <c r="FI6" s="49" t="s">
        <v>118</v>
      </c>
      <c r="FJ6" s="49"/>
      <c r="FK6" s="49"/>
      <c r="FL6" s="49" t="s">
        <v>150</v>
      </c>
      <c r="FM6" s="49"/>
      <c r="FN6" s="49"/>
      <c r="FO6" s="49" t="s">
        <v>119</v>
      </c>
      <c r="FP6" s="49"/>
      <c r="FQ6" s="49"/>
      <c r="FR6" s="49" t="s">
        <v>120</v>
      </c>
      <c r="FS6" s="49"/>
      <c r="FT6" s="49"/>
      <c r="FU6" s="49" t="s">
        <v>121</v>
      </c>
      <c r="FV6" s="49"/>
      <c r="FW6" s="49"/>
      <c r="FX6" s="49" t="s">
        <v>122</v>
      </c>
      <c r="FY6" s="49"/>
      <c r="FZ6" s="49"/>
      <c r="GA6" s="49" t="s">
        <v>123</v>
      </c>
      <c r="GB6" s="49"/>
      <c r="GC6" s="49"/>
      <c r="GD6" s="49" t="s">
        <v>124</v>
      </c>
      <c r="GE6" s="49"/>
      <c r="GF6" s="49"/>
      <c r="GG6" s="49" t="s">
        <v>125</v>
      </c>
      <c r="GH6" s="49"/>
      <c r="GI6" s="49"/>
      <c r="GJ6" s="49" t="s">
        <v>126</v>
      </c>
      <c r="GK6" s="49"/>
      <c r="GL6" s="49"/>
      <c r="GM6" s="49" t="s">
        <v>127</v>
      </c>
      <c r="GN6" s="49"/>
      <c r="GO6" s="49"/>
      <c r="GP6" s="49" t="s">
        <v>151</v>
      </c>
      <c r="GQ6" s="49"/>
      <c r="GR6" s="49"/>
      <c r="GS6" s="49" t="s">
        <v>128</v>
      </c>
      <c r="GT6" s="49"/>
      <c r="GU6" s="49"/>
      <c r="GV6" s="49" t="s">
        <v>129</v>
      </c>
      <c r="GW6" s="49"/>
      <c r="GX6" s="49"/>
      <c r="GY6" s="49" t="s">
        <v>130</v>
      </c>
      <c r="GZ6" s="49"/>
      <c r="HA6" s="49"/>
      <c r="HB6" s="49" t="s">
        <v>131</v>
      </c>
      <c r="HC6" s="49"/>
      <c r="HD6" s="49"/>
      <c r="HE6" s="49" t="s">
        <v>132</v>
      </c>
      <c r="HF6" s="49"/>
      <c r="HG6" s="49"/>
      <c r="HH6" s="49" t="s">
        <v>133</v>
      </c>
      <c r="HI6" s="49"/>
      <c r="HJ6" s="49"/>
      <c r="HK6" s="49" t="s">
        <v>134</v>
      </c>
      <c r="HL6" s="49"/>
      <c r="HM6" s="49"/>
      <c r="HN6" s="49" t="s">
        <v>135</v>
      </c>
      <c r="HO6" s="49"/>
      <c r="HP6" s="49"/>
      <c r="HQ6" s="49" t="s">
        <v>136</v>
      </c>
      <c r="HR6" s="49"/>
      <c r="HS6" s="49"/>
      <c r="HT6" s="49" t="s">
        <v>152</v>
      </c>
      <c r="HU6" s="49"/>
      <c r="HV6" s="49"/>
      <c r="HW6" s="49" t="s">
        <v>137</v>
      </c>
      <c r="HX6" s="49"/>
      <c r="HY6" s="49"/>
      <c r="HZ6" s="49" t="s">
        <v>138</v>
      </c>
      <c r="IA6" s="49"/>
      <c r="IB6" s="49"/>
      <c r="IC6" s="49" t="s">
        <v>139</v>
      </c>
      <c r="ID6" s="49"/>
      <c r="IE6" s="49"/>
      <c r="IF6" s="49" t="s">
        <v>140</v>
      </c>
      <c r="IG6" s="49"/>
      <c r="IH6" s="49"/>
      <c r="II6" s="49" t="s">
        <v>153</v>
      </c>
      <c r="IJ6" s="49"/>
      <c r="IK6" s="49"/>
      <c r="IL6" s="49" t="s">
        <v>141</v>
      </c>
      <c r="IM6" s="49"/>
      <c r="IN6" s="49"/>
      <c r="IO6" s="49" t="s">
        <v>142</v>
      </c>
      <c r="IP6" s="49"/>
      <c r="IQ6" s="49"/>
      <c r="IR6" s="49" t="s">
        <v>143</v>
      </c>
      <c r="IS6" s="49"/>
      <c r="IT6" s="49"/>
    </row>
    <row r="7" spans="1:254" ht="104.25" customHeight="1">
      <c r="A7" s="29"/>
      <c r="B7" s="29"/>
      <c r="C7" s="40" t="s">
        <v>413</v>
      </c>
      <c r="D7" s="40"/>
      <c r="E7" s="40"/>
      <c r="F7" s="40" t="s">
        <v>414</v>
      </c>
      <c r="G7" s="40"/>
      <c r="H7" s="40"/>
      <c r="I7" s="40" t="s">
        <v>415</v>
      </c>
      <c r="J7" s="40"/>
      <c r="K7" s="40"/>
      <c r="L7" s="40" t="s">
        <v>416</v>
      </c>
      <c r="M7" s="40"/>
      <c r="N7" s="40"/>
      <c r="O7" s="40" t="s">
        <v>417</v>
      </c>
      <c r="P7" s="40"/>
      <c r="Q7" s="40"/>
      <c r="R7" s="40" t="s">
        <v>418</v>
      </c>
      <c r="S7" s="40"/>
      <c r="T7" s="40"/>
      <c r="U7" s="40" t="s">
        <v>419</v>
      </c>
      <c r="V7" s="40"/>
      <c r="W7" s="40"/>
      <c r="X7" s="40" t="s">
        <v>420</v>
      </c>
      <c r="Y7" s="40"/>
      <c r="Z7" s="40"/>
      <c r="AA7" s="40" t="s">
        <v>421</v>
      </c>
      <c r="AB7" s="40"/>
      <c r="AC7" s="40"/>
      <c r="AD7" s="40" t="s">
        <v>422</v>
      </c>
      <c r="AE7" s="40"/>
      <c r="AF7" s="40"/>
      <c r="AG7" s="40" t="s">
        <v>423</v>
      </c>
      <c r="AH7" s="40"/>
      <c r="AI7" s="40"/>
      <c r="AJ7" s="40" t="s">
        <v>424</v>
      </c>
      <c r="AK7" s="40"/>
      <c r="AL7" s="40"/>
      <c r="AM7" s="40" t="s">
        <v>425</v>
      </c>
      <c r="AN7" s="40"/>
      <c r="AO7" s="40"/>
      <c r="AP7" s="40" t="s">
        <v>426</v>
      </c>
      <c r="AQ7" s="40"/>
      <c r="AR7" s="40"/>
      <c r="AS7" s="40" t="s">
        <v>427</v>
      </c>
      <c r="AT7" s="40"/>
      <c r="AU7" s="40"/>
      <c r="AV7" s="40" t="s">
        <v>428</v>
      </c>
      <c r="AW7" s="40"/>
      <c r="AX7" s="40"/>
      <c r="AY7" s="40" t="s">
        <v>429</v>
      </c>
      <c r="AZ7" s="40"/>
      <c r="BA7" s="40"/>
      <c r="BB7" s="40" t="s">
        <v>430</v>
      </c>
      <c r="BC7" s="40"/>
      <c r="BD7" s="40"/>
      <c r="BE7" s="40" t="s">
        <v>431</v>
      </c>
      <c r="BF7" s="40"/>
      <c r="BG7" s="40"/>
      <c r="BH7" s="40" t="s">
        <v>432</v>
      </c>
      <c r="BI7" s="40"/>
      <c r="BJ7" s="40"/>
      <c r="BK7" s="40" t="s">
        <v>433</v>
      </c>
      <c r="BL7" s="40"/>
      <c r="BM7" s="40"/>
      <c r="BN7" s="40" t="s">
        <v>434</v>
      </c>
      <c r="BO7" s="40"/>
      <c r="BP7" s="40"/>
      <c r="BQ7" s="40" t="s">
        <v>435</v>
      </c>
      <c r="BR7" s="40"/>
      <c r="BS7" s="40"/>
      <c r="BT7" s="40" t="s">
        <v>436</v>
      </c>
      <c r="BU7" s="40"/>
      <c r="BV7" s="40"/>
      <c r="BW7" s="40" t="s">
        <v>437</v>
      </c>
      <c r="BX7" s="40"/>
      <c r="BY7" s="40"/>
      <c r="BZ7" s="40" t="s">
        <v>287</v>
      </c>
      <c r="CA7" s="40"/>
      <c r="CB7" s="40"/>
      <c r="CC7" s="40" t="s">
        <v>438</v>
      </c>
      <c r="CD7" s="40"/>
      <c r="CE7" s="40"/>
      <c r="CF7" s="40" t="s">
        <v>439</v>
      </c>
      <c r="CG7" s="40"/>
      <c r="CH7" s="40"/>
      <c r="CI7" s="40" t="s">
        <v>440</v>
      </c>
      <c r="CJ7" s="40"/>
      <c r="CK7" s="40"/>
      <c r="CL7" s="40" t="s">
        <v>441</v>
      </c>
      <c r="CM7" s="40"/>
      <c r="CN7" s="40"/>
      <c r="CO7" s="40" t="s">
        <v>442</v>
      </c>
      <c r="CP7" s="40"/>
      <c r="CQ7" s="40"/>
      <c r="CR7" s="40" t="s">
        <v>443</v>
      </c>
      <c r="CS7" s="40"/>
      <c r="CT7" s="40"/>
      <c r="CU7" s="40" t="s">
        <v>444</v>
      </c>
      <c r="CV7" s="40"/>
      <c r="CW7" s="40"/>
      <c r="CX7" s="40" t="s">
        <v>445</v>
      </c>
      <c r="CY7" s="40"/>
      <c r="CZ7" s="40"/>
      <c r="DA7" s="40" t="s">
        <v>446</v>
      </c>
      <c r="DB7" s="40"/>
      <c r="DC7" s="40"/>
      <c r="DD7" s="40" t="s">
        <v>447</v>
      </c>
      <c r="DE7" s="40"/>
      <c r="DF7" s="40"/>
      <c r="DG7" s="40" t="s">
        <v>448</v>
      </c>
      <c r="DH7" s="40"/>
      <c r="DI7" s="40"/>
      <c r="DJ7" s="41" t="s">
        <v>449</v>
      </c>
      <c r="DK7" s="41"/>
      <c r="DL7" s="41"/>
      <c r="DM7" s="41" t="s">
        <v>450</v>
      </c>
      <c r="DN7" s="41"/>
      <c r="DO7" s="41"/>
      <c r="DP7" s="41" t="s">
        <v>451</v>
      </c>
      <c r="DQ7" s="41"/>
      <c r="DR7" s="41"/>
      <c r="DS7" s="41" t="s">
        <v>452</v>
      </c>
      <c r="DT7" s="41"/>
      <c r="DU7" s="41"/>
      <c r="DV7" s="41" t="s">
        <v>184</v>
      </c>
      <c r="DW7" s="41"/>
      <c r="DX7" s="41"/>
      <c r="DY7" s="40" t="s">
        <v>200</v>
      </c>
      <c r="DZ7" s="40"/>
      <c r="EA7" s="40"/>
      <c r="EB7" s="40" t="s">
        <v>201</v>
      </c>
      <c r="EC7" s="40"/>
      <c r="ED7" s="40"/>
      <c r="EE7" s="40" t="s">
        <v>319</v>
      </c>
      <c r="EF7" s="40"/>
      <c r="EG7" s="40"/>
      <c r="EH7" s="40" t="s">
        <v>202</v>
      </c>
      <c r="EI7" s="40"/>
      <c r="EJ7" s="40"/>
      <c r="EK7" s="40" t="s">
        <v>410</v>
      </c>
      <c r="EL7" s="40"/>
      <c r="EM7" s="40"/>
      <c r="EN7" s="40" t="s">
        <v>205</v>
      </c>
      <c r="EO7" s="40"/>
      <c r="EP7" s="40"/>
      <c r="EQ7" s="40" t="s">
        <v>328</v>
      </c>
      <c r="ER7" s="40"/>
      <c r="ES7" s="40"/>
      <c r="ET7" s="40" t="s">
        <v>210</v>
      </c>
      <c r="EU7" s="40"/>
      <c r="EV7" s="40"/>
      <c r="EW7" s="40" t="s">
        <v>331</v>
      </c>
      <c r="EX7" s="40"/>
      <c r="EY7" s="40"/>
      <c r="EZ7" s="40" t="s">
        <v>333</v>
      </c>
      <c r="FA7" s="40"/>
      <c r="FB7" s="40"/>
      <c r="FC7" s="40" t="s">
        <v>335</v>
      </c>
      <c r="FD7" s="40"/>
      <c r="FE7" s="40"/>
      <c r="FF7" s="40" t="s">
        <v>411</v>
      </c>
      <c r="FG7" s="40"/>
      <c r="FH7" s="40"/>
      <c r="FI7" s="40" t="s">
        <v>338</v>
      </c>
      <c r="FJ7" s="40"/>
      <c r="FK7" s="40"/>
      <c r="FL7" s="40" t="s">
        <v>214</v>
      </c>
      <c r="FM7" s="40"/>
      <c r="FN7" s="40"/>
      <c r="FO7" s="40" t="s">
        <v>342</v>
      </c>
      <c r="FP7" s="40"/>
      <c r="FQ7" s="40"/>
      <c r="FR7" s="40" t="s">
        <v>345</v>
      </c>
      <c r="FS7" s="40"/>
      <c r="FT7" s="40"/>
      <c r="FU7" s="40" t="s">
        <v>349</v>
      </c>
      <c r="FV7" s="40"/>
      <c r="FW7" s="40"/>
      <c r="FX7" s="40" t="s">
        <v>351</v>
      </c>
      <c r="FY7" s="40"/>
      <c r="FZ7" s="40"/>
      <c r="GA7" s="41" t="s">
        <v>354</v>
      </c>
      <c r="GB7" s="41"/>
      <c r="GC7" s="41"/>
      <c r="GD7" s="40" t="s">
        <v>219</v>
      </c>
      <c r="GE7" s="40"/>
      <c r="GF7" s="40"/>
      <c r="GG7" s="41" t="s">
        <v>361</v>
      </c>
      <c r="GH7" s="41"/>
      <c r="GI7" s="41"/>
      <c r="GJ7" s="41" t="s">
        <v>362</v>
      </c>
      <c r="GK7" s="41"/>
      <c r="GL7" s="41"/>
      <c r="GM7" s="41" t="s">
        <v>364</v>
      </c>
      <c r="GN7" s="41"/>
      <c r="GO7" s="41"/>
      <c r="GP7" s="41" t="s">
        <v>365</v>
      </c>
      <c r="GQ7" s="41"/>
      <c r="GR7" s="41"/>
      <c r="GS7" s="41" t="s">
        <v>226</v>
      </c>
      <c r="GT7" s="41"/>
      <c r="GU7" s="41"/>
      <c r="GV7" s="41" t="s">
        <v>228</v>
      </c>
      <c r="GW7" s="41"/>
      <c r="GX7" s="41"/>
      <c r="GY7" s="41" t="s">
        <v>229</v>
      </c>
      <c r="GZ7" s="41"/>
      <c r="HA7" s="41"/>
      <c r="HB7" s="40" t="s">
        <v>372</v>
      </c>
      <c r="HC7" s="40"/>
      <c r="HD7" s="40"/>
      <c r="HE7" s="40" t="s">
        <v>374</v>
      </c>
      <c r="HF7" s="40"/>
      <c r="HG7" s="40"/>
      <c r="HH7" s="40" t="s">
        <v>235</v>
      </c>
      <c r="HI7" s="40"/>
      <c r="HJ7" s="40"/>
      <c r="HK7" s="40" t="s">
        <v>375</v>
      </c>
      <c r="HL7" s="40"/>
      <c r="HM7" s="40"/>
      <c r="HN7" s="40" t="s">
        <v>378</v>
      </c>
      <c r="HO7" s="40"/>
      <c r="HP7" s="40"/>
      <c r="HQ7" s="40" t="s">
        <v>238</v>
      </c>
      <c r="HR7" s="40"/>
      <c r="HS7" s="40"/>
      <c r="HT7" s="40" t="s">
        <v>236</v>
      </c>
      <c r="HU7" s="40"/>
      <c r="HV7" s="40"/>
      <c r="HW7" s="40" t="s">
        <v>67</v>
      </c>
      <c r="HX7" s="40"/>
      <c r="HY7" s="40"/>
      <c r="HZ7" s="40" t="s">
        <v>387</v>
      </c>
      <c r="IA7" s="40"/>
      <c r="IB7" s="40"/>
      <c r="IC7" s="40" t="s">
        <v>391</v>
      </c>
      <c r="ID7" s="40"/>
      <c r="IE7" s="40"/>
      <c r="IF7" s="40" t="s">
        <v>241</v>
      </c>
      <c r="IG7" s="40"/>
      <c r="IH7" s="40"/>
      <c r="II7" s="40" t="s">
        <v>396</v>
      </c>
      <c r="IJ7" s="40"/>
      <c r="IK7" s="40"/>
      <c r="IL7" s="40" t="s">
        <v>397</v>
      </c>
      <c r="IM7" s="40"/>
      <c r="IN7" s="40"/>
      <c r="IO7" s="40" t="s">
        <v>401</v>
      </c>
      <c r="IP7" s="40"/>
      <c r="IQ7" s="40"/>
      <c r="IR7" s="40" t="s">
        <v>405</v>
      </c>
      <c r="IS7" s="40"/>
      <c r="IT7" s="40"/>
    </row>
    <row r="8" spans="1:254" ht="58.5" customHeight="1">
      <c r="A8" s="30"/>
      <c r="B8" s="30"/>
      <c r="C8" s="14" t="s">
        <v>15</v>
      </c>
      <c r="D8" s="14" t="s">
        <v>255</v>
      </c>
      <c r="E8" s="14" t="s">
        <v>256</v>
      </c>
      <c r="F8" s="14" t="s">
        <v>257</v>
      </c>
      <c r="G8" s="14" t="s">
        <v>258</v>
      </c>
      <c r="H8" s="14" t="s">
        <v>254</v>
      </c>
      <c r="I8" s="14" t="s">
        <v>259</v>
      </c>
      <c r="J8" s="14" t="s">
        <v>260</v>
      </c>
      <c r="K8" s="14" t="s">
        <v>155</v>
      </c>
      <c r="L8" s="14" t="s">
        <v>44</v>
      </c>
      <c r="M8" s="14" t="s">
        <v>156</v>
      </c>
      <c r="N8" s="14" t="s">
        <v>157</v>
      </c>
      <c r="O8" s="14" t="s">
        <v>68</v>
      </c>
      <c r="P8" s="14" t="s">
        <v>261</v>
      </c>
      <c r="Q8" s="14" t="s">
        <v>69</v>
      </c>
      <c r="R8" s="14" t="s">
        <v>158</v>
      </c>
      <c r="S8" s="14" t="s">
        <v>262</v>
      </c>
      <c r="T8" s="14" t="s">
        <v>159</v>
      </c>
      <c r="U8" s="14" t="s">
        <v>263</v>
      </c>
      <c r="V8" s="14" t="s">
        <v>264</v>
      </c>
      <c r="W8" s="14" t="s">
        <v>265</v>
      </c>
      <c r="X8" s="14" t="s">
        <v>160</v>
      </c>
      <c r="Y8" s="14" t="s">
        <v>161</v>
      </c>
      <c r="Z8" s="14" t="s">
        <v>266</v>
      </c>
      <c r="AA8" s="14" t="s">
        <v>36</v>
      </c>
      <c r="AB8" s="14" t="s">
        <v>38</v>
      </c>
      <c r="AC8" s="14" t="s">
        <v>40</v>
      </c>
      <c r="AD8" s="14" t="s">
        <v>54</v>
      </c>
      <c r="AE8" s="14" t="s">
        <v>55</v>
      </c>
      <c r="AF8" s="14" t="s">
        <v>267</v>
      </c>
      <c r="AG8" s="14" t="s">
        <v>268</v>
      </c>
      <c r="AH8" s="14" t="s">
        <v>269</v>
      </c>
      <c r="AI8" s="14" t="s">
        <v>270</v>
      </c>
      <c r="AJ8" s="14" t="s">
        <v>271</v>
      </c>
      <c r="AK8" s="14" t="s">
        <v>58</v>
      </c>
      <c r="AL8" s="14" t="s">
        <v>272</v>
      </c>
      <c r="AM8" s="14" t="s">
        <v>163</v>
      </c>
      <c r="AN8" s="14" t="s">
        <v>164</v>
      </c>
      <c r="AO8" s="14" t="s">
        <v>273</v>
      </c>
      <c r="AP8" s="14" t="s">
        <v>165</v>
      </c>
      <c r="AQ8" s="14" t="s">
        <v>274</v>
      </c>
      <c r="AR8" s="14" t="s">
        <v>166</v>
      </c>
      <c r="AS8" s="14" t="s">
        <v>22</v>
      </c>
      <c r="AT8" s="14" t="s">
        <v>47</v>
      </c>
      <c r="AU8" s="14" t="s">
        <v>275</v>
      </c>
      <c r="AV8" s="14" t="s">
        <v>167</v>
      </c>
      <c r="AW8" s="14" t="s">
        <v>168</v>
      </c>
      <c r="AX8" s="14" t="s">
        <v>276</v>
      </c>
      <c r="AY8" s="14" t="s">
        <v>41</v>
      </c>
      <c r="AZ8" s="14" t="s">
        <v>59</v>
      </c>
      <c r="BA8" s="14" t="s">
        <v>169</v>
      </c>
      <c r="BB8" s="14" t="s">
        <v>170</v>
      </c>
      <c r="BC8" s="14" t="s">
        <v>171</v>
      </c>
      <c r="BD8" s="14" t="s">
        <v>172</v>
      </c>
      <c r="BE8" s="14" t="s">
        <v>173</v>
      </c>
      <c r="BF8" s="14" t="s">
        <v>174</v>
      </c>
      <c r="BG8" s="14" t="s">
        <v>277</v>
      </c>
      <c r="BH8" s="14" t="s">
        <v>278</v>
      </c>
      <c r="BI8" s="14" t="s">
        <v>175</v>
      </c>
      <c r="BJ8" s="14" t="s">
        <v>279</v>
      </c>
      <c r="BK8" s="14" t="s">
        <v>176</v>
      </c>
      <c r="BL8" s="14" t="s">
        <v>177</v>
      </c>
      <c r="BM8" s="14" t="s">
        <v>280</v>
      </c>
      <c r="BN8" s="14" t="s">
        <v>281</v>
      </c>
      <c r="BO8" s="14" t="s">
        <v>282</v>
      </c>
      <c r="BP8" s="14" t="s">
        <v>162</v>
      </c>
      <c r="BQ8" s="14" t="s">
        <v>283</v>
      </c>
      <c r="BR8" s="14" t="s">
        <v>284</v>
      </c>
      <c r="BS8" s="14" t="s">
        <v>285</v>
      </c>
      <c r="BT8" s="14" t="s">
        <v>178</v>
      </c>
      <c r="BU8" s="14" t="s">
        <v>179</v>
      </c>
      <c r="BV8" s="14" t="s">
        <v>286</v>
      </c>
      <c r="BW8" s="14" t="s">
        <v>180</v>
      </c>
      <c r="BX8" s="14" t="s">
        <v>181</v>
      </c>
      <c r="BY8" s="14" t="s">
        <v>182</v>
      </c>
      <c r="BZ8" s="14" t="s">
        <v>287</v>
      </c>
      <c r="CA8" s="14" t="s">
        <v>288</v>
      </c>
      <c r="CB8" s="14" t="s">
        <v>289</v>
      </c>
      <c r="CC8" s="14" t="s">
        <v>290</v>
      </c>
      <c r="CD8" s="14" t="s">
        <v>185</v>
      </c>
      <c r="CE8" s="14" t="s">
        <v>186</v>
      </c>
      <c r="CF8" s="14" t="s">
        <v>291</v>
      </c>
      <c r="CG8" s="14" t="s">
        <v>292</v>
      </c>
      <c r="CH8" s="14" t="s">
        <v>183</v>
      </c>
      <c r="CI8" s="14" t="s">
        <v>293</v>
      </c>
      <c r="CJ8" s="14" t="s">
        <v>294</v>
      </c>
      <c r="CK8" s="14" t="s">
        <v>187</v>
      </c>
      <c r="CL8" s="14" t="s">
        <v>51</v>
      </c>
      <c r="CM8" s="14" t="s">
        <v>60</v>
      </c>
      <c r="CN8" s="14" t="s">
        <v>52</v>
      </c>
      <c r="CO8" s="14" t="s">
        <v>188</v>
      </c>
      <c r="CP8" s="14" t="s">
        <v>295</v>
      </c>
      <c r="CQ8" s="14" t="s">
        <v>189</v>
      </c>
      <c r="CR8" s="14" t="s">
        <v>190</v>
      </c>
      <c r="CS8" s="14" t="s">
        <v>296</v>
      </c>
      <c r="CT8" s="14" t="s">
        <v>191</v>
      </c>
      <c r="CU8" s="14" t="s">
        <v>62</v>
      </c>
      <c r="CV8" s="14" t="s">
        <v>63</v>
      </c>
      <c r="CW8" s="14" t="s">
        <v>64</v>
      </c>
      <c r="CX8" s="14" t="s">
        <v>297</v>
      </c>
      <c r="CY8" s="14" t="s">
        <v>298</v>
      </c>
      <c r="CZ8" s="14" t="s">
        <v>65</v>
      </c>
      <c r="DA8" s="14" t="s">
        <v>56</v>
      </c>
      <c r="DB8" s="14" t="s">
        <v>57</v>
      </c>
      <c r="DC8" s="14" t="s">
        <v>192</v>
      </c>
      <c r="DD8" s="14" t="s">
        <v>195</v>
      </c>
      <c r="DE8" s="14" t="s">
        <v>196</v>
      </c>
      <c r="DF8" s="14" t="s">
        <v>299</v>
      </c>
      <c r="DG8" s="14" t="s">
        <v>300</v>
      </c>
      <c r="DH8" s="14" t="s">
        <v>301</v>
      </c>
      <c r="DI8" s="14" t="s">
        <v>302</v>
      </c>
      <c r="DJ8" s="15" t="s">
        <v>53</v>
      </c>
      <c r="DK8" s="14" t="s">
        <v>303</v>
      </c>
      <c r="DL8" s="15" t="s">
        <v>304</v>
      </c>
      <c r="DM8" s="15" t="s">
        <v>197</v>
      </c>
      <c r="DN8" s="14" t="s">
        <v>305</v>
      </c>
      <c r="DO8" s="15" t="s">
        <v>198</v>
      </c>
      <c r="DP8" s="15" t="s">
        <v>199</v>
      </c>
      <c r="DQ8" s="14" t="s">
        <v>409</v>
      </c>
      <c r="DR8" s="15" t="s">
        <v>306</v>
      </c>
      <c r="DS8" s="15" t="s">
        <v>307</v>
      </c>
      <c r="DT8" s="14" t="s">
        <v>308</v>
      </c>
      <c r="DU8" s="15" t="s">
        <v>309</v>
      </c>
      <c r="DV8" s="15" t="s">
        <v>310</v>
      </c>
      <c r="DW8" s="14" t="s">
        <v>311</v>
      </c>
      <c r="DX8" s="15" t="s">
        <v>312</v>
      </c>
      <c r="DY8" s="14" t="s">
        <v>313</v>
      </c>
      <c r="DZ8" s="14" t="s">
        <v>314</v>
      </c>
      <c r="EA8" s="14" t="s">
        <v>315</v>
      </c>
      <c r="EB8" s="14" t="s">
        <v>316</v>
      </c>
      <c r="EC8" s="14" t="s">
        <v>317</v>
      </c>
      <c r="ED8" s="14" t="s">
        <v>318</v>
      </c>
      <c r="EE8" s="14" t="s">
        <v>320</v>
      </c>
      <c r="EF8" s="14" t="s">
        <v>321</v>
      </c>
      <c r="EG8" s="14" t="s">
        <v>322</v>
      </c>
      <c r="EH8" s="14" t="s">
        <v>203</v>
      </c>
      <c r="EI8" s="14" t="s">
        <v>204</v>
      </c>
      <c r="EJ8" s="14" t="s">
        <v>323</v>
      </c>
      <c r="EK8" s="14" t="s">
        <v>324</v>
      </c>
      <c r="EL8" s="14" t="s">
        <v>325</v>
      </c>
      <c r="EM8" s="14" t="s">
        <v>326</v>
      </c>
      <c r="EN8" s="14" t="s">
        <v>206</v>
      </c>
      <c r="EO8" s="14" t="s">
        <v>207</v>
      </c>
      <c r="EP8" s="14" t="s">
        <v>327</v>
      </c>
      <c r="EQ8" s="14" t="s">
        <v>208</v>
      </c>
      <c r="ER8" s="14" t="s">
        <v>209</v>
      </c>
      <c r="ES8" s="14" t="s">
        <v>329</v>
      </c>
      <c r="ET8" s="14" t="s">
        <v>211</v>
      </c>
      <c r="EU8" s="14" t="s">
        <v>212</v>
      </c>
      <c r="EV8" s="14" t="s">
        <v>330</v>
      </c>
      <c r="EW8" s="14" t="s">
        <v>211</v>
      </c>
      <c r="EX8" s="14" t="s">
        <v>212</v>
      </c>
      <c r="EY8" s="14" t="s">
        <v>332</v>
      </c>
      <c r="EZ8" s="14" t="s">
        <v>36</v>
      </c>
      <c r="FA8" s="14" t="s">
        <v>334</v>
      </c>
      <c r="FB8" s="14" t="s">
        <v>39</v>
      </c>
      <c r="FC8" s="14" t="s">
        <v>193</v>
      </c>
      <c r="FD8" s="14" t="s">
        <v>194</v>
      </c>
      <c r="FE8" s="14" t="s">
        <v>225</v>
      </c>
      <c r="FF8" s="14" t="s">
        <v>213</v>
      </c>
      <c r="FG8" s="14" t="s">
        <v>336</v>
      </c>
      <c r="FH8" s="14" t="s">
        <v>337</v>
      </c>
      <c r="FI8" s="14" t="s">
        <v>13</v>
      </c>
      <c r="FJ8" s="14" t="s">
        <v>14</v>
      </c>
      <c r="FK8" s="14" t="s">
        <v>29</v>
      </c>
      <c r="FL8" s="14" t="s">
        <v>339</v>
      </c>
      <c r="FM8" s="14" t="s">
        <v>340</v>
      </c>
      <c r="FN8" s="14" t="s">
        <v>341</v>
      </c>
      <c r="FO8" s="14" t="s">
        <v>343</v>
      </c>
      <c r="FP8" s="14" t="s">
        <v>344</v>
      </c>
      <c r="FQ8" s="14" t="s">
        <v>346</v>
      </c>
      <c r="FR8" s="14" t="s">
        <v>215</v>
      </c>
      <c r="FS8" s="14" t="s">
        <v>347</v>
      </c>
      <c r="FT8" s="14" t="s">
        <v>348</v>
      </c>
      <c r="FU8" s="14" t="s">
        <v>216</v>
      </c>
      <c r="FV8" s="14" t="s">
        <v>217</v>
      </c>
      <c r="FW8" s="14" t="s">
        <v>350</v>
      </c>
      <c r="FX8" s="14" t="s">
        <v>352</v>
      </c>
      <c r="FY8" s="14" t="s">
        <v>218</v>
      </c>
      <c r="FZ8" s="14" t="s">
        <v>353</v>
      </c>
      <c r="GA8" s="15" t="s">
        <v>355</v>
      </c>
      <c r="GB8" s="14" t="s">
        <v>356</v>
      </c>
      <c r="GC8" s="15" t="s">
        <v>357</v>
      </c>
      <c r="GD8" s="14" t="s">
        <v>358</v>
      </c>
      <c r="GE8" s="14" t="s">
        <v>359</v>
      </c>
      <c r="GF8" s="14" t="s">
        <v>360</v>
      </c>
      <c r="GG8" s="15" t="s">
        <v>31</v>
      </c>
      <c r="GH8" s="14" t="s">
        <v>220</v>
      </c>
      <c r="GI8" s="15" t="s">
        <v>221</v>
      </c>
      <c r="GJ8" s="15" t="s">
        <v>363</v>
      </c>
      <c r="GK8" s="14" t="s">
        <v>61</v>
      </c>
      <c r="GL8" s="15" t="s">
        <v>222</v>
      </c>
      <c r="GM8" s="15" t="s">
        <v>43</v>
      </c>
      <c r="GN8" s="14" t="s">
        <v>45</v>
      </c>
      <c r="GO8" s="15" t="s">
        <v>225</v>
      </c>
      <c r="GP8" s="15" t="s">
        <v>223</v>
      </c>
      <c r="GQ8" s="14" t="s">
        <v>224</v>
      </c>
      <c r="GR8" s="15" t="s">
        <v>366</v>
      </c>
      <c r="GS8" s="15" t="s">
        <v>367</v>
      </c>
      <c r="GT8" s="14" t="s">
        <v>227</v>
      </c>
      <c r="GU8" s="15" t="s">
        <v>368</v>
      </c>
      <c r="GV8" s="15" t="s">
        <v>369</v>
      </c>
      <c r="GW8" s="14" t="s">
        <v>370</v>
      </c>
      <c r="GX8" s="15" t="s">
        <v>371</v>
      </c>
      <c r="GY8" s="15" t="s">
        <v>230</v>
      </c>
      <c r="GZ8" s="14" t="s">
        <v>231</v>
      </c>
      <c r="HA8" s="15" t="s">
        <v>232</v>
      </c>
      <c r="HB8" s="14" t="s">
        <v>66</v>
      </c>
      <c r="HC8" s="14" t="s">
        <v>373</v>
      </c>
      <c r="HD8" s="14" t="s">
        <v>233</v>
      </c>
      <c r="HE8" s="14" t="s">
        <v>22</v>
      </c>
      <c r="HF8" s="14" t="s">
        <v>47</v>
      </c>
      <c r="HG8" s="14" t="s">
        <v>46</v>
      </c>
      <c r="HH8" s="14" t="s">
        <v>16</v>
      </c>
      <c r="HI8" s="14" t="s">
        <v>17</v>
      </c>
      <c r="HJ8" s="14" t="s">
        <v>23</v>
      </c>
      <c r="HK8" s="14" t="s">
        <v>376</v>
      </c>
      <c r="HL8" s="14" t="s">
        <v>234</v>
      </c>
      <c r="HM8" s="14" t="s">
        <v>377</v>
      </c>
      <c r="HN8" s="14" t="s">
        <v>379</v>
      </c>
      <c r="HO8" s="14" t="s">
        <v>380</v>
      </c>
      <c r="HP8" s="14" t="s">
        <v>381</v>
      </c>
      <c r="HQ8" s="14" t="s">
        <v>239</v>
      </c>
      <c r="HR8" s="14" t="s">
        <v>240</v>
      </c>
      <c r="HS8" s="14" t="s">
        <v>382</v>
      </c>
      <c r="HT8" s="14" t="s">
        <v>412</v>
      </c>
      <c r="HU8" s="14" t="s">
        <v>237</v>
      </c>
      <c r="HV8" s="14" t="s">
        <v>383</v>
      </c>
      <c r="HW8" s="14" t="s">
        <v>384</v>
      </c>
      <c r="HX8" s="14" t="s">
        <v>385</v>
      </c>
      <c r="HY8" s="14" t="s">
        <v>386</v>
      </c>
      <c r="HZ8" s="14" t="s">
        <v>388</v>
      </c>
      <c r="IA8" s="14" t="s">
        <v>389</v>
      </c>
      <c r="IB8" s="14" t="s">
        <v>390</v>
      </c>
      <c r="IC8" s="14" t="s">
        <v>392</v>
      </c>
      <c r="ID8" s="14" t="s">
        <v>393</v>
      </c>
      <c r="IE8" s="14" t="s">
        <v>394</v>
      </c>
      <c r="IF8" s="14" t="s">
        <v>242</v>
      </c>
      <c r="IG8" s="14" t="s">
        <v>243</v>
      </c>
      <c r="IH8" s="14" t="s">
        <v>395</v>
      </c>
      <c r="II8" s="14" t="s">
        <v>30</v>
      </c>
      <c r="IJ8" s="14" t="s">
        <v>42</v>
      </c>
      <c r="IK8" s="14" t="s">
        <v>37</v>
      </c>
      <c r="IL8" s="14" t="s">
        <v>398</v>
      </c>
      <c r="IM8" s="14" t="s">
        <v>399</v>
      </c>
      <c r="IN8" s="14" t="s">
        <v>400</v>
      </c>
      <c r="IO8" s="14" t="s">
        <v>402</v>
      </c>
      <c r="IP8" s="14" t="s">
        <v>403</v>
      </c>
      <c r="IQ8" s="14" t="s">
        <v>404</v>
      </c>
      <c r="IR8" s="14" t="s">
        <v>406</v>
      </c>
      <c r="IS8" s="14" t="s">
        <v>407</v>
      </c>
      <c r="IT8" s="14" t="s">
        <v>408</v>
      </c>
    </row>
    <row r="9" spans="1:254" ht="15.6">
      <c r="A9" s="1">
        <v>1</v>
      </c>
      <c r="B9" s="9" t="str">
        <f>'[1]мектепалды тобы'!B14</f>
        <v>Абат Раяна Ершатқызы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5.6">
      <c r="A10" s="1">
        <v>2</v>
      </c>
      <c r="B10" s="9" t="str">
        <f>'[1]мектепалды тобы'!B15</f>
        <v xml:space="preserve">Аманкелди Зейнұр Мейрамбекұлы 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>
        <v>1</v>
      </c>
      <c r="M10" s="3"/>
      <c r="N10" s="3"/>
      <c r="O10" s="3">
        <v>1</v>
      </c>
      <c r="P10" s="3"/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3"/>
      <c r="BQ10" s="3">
        <v>1</v>
      </c>
      <c r="BR10" s="3"/>
      <c r="BS10" s="3"/>
      <c r="BT10" s="3">
        <v>1</v>
      </c>
      <c r="BU10" s="3"/>
      <c r="BV10" s="3"/>
      <c r="BW10" s="3">
        <v>1</v>
      </c>
      <c r="BX10" s="3"/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>
        <v>1</v>
      </c>
      <c r="GZ10" s="3"/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5.6">
      <c r="A11" s="1">
        <v>3</v>
      </c>
      <c r="B11" s="9" t="str">
        <f>'[1]мектепалды тобы'!B16</f>
        <v>Арыстонова Айжұлдыз</v>
      </c>
      <c r="C11" s="3">
        <v>1</v>
      </c>
      <c r="D11" s="3"/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5.6">
      <c r="A12" s="1">
        <v>4</v>
      </c>
      <c r="B12" s="9" t="str">
        <f>'[1]мектепалды тобы'!B17</f>
        <v>Алтай Сұлтан Ануарұлы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>
        <v>1</v>
      </c>
      <c r="Y12" s="3"/>
      <c r="Z12" s="3"/>
      <c r="AA12" s="3">
        <v>1</v>
      </c>
      <c r="AB12" s="3"/>
      <c r="AC12" s="3"/>
      <c r="AD12" s="3">
        <v>1</v>
      </c>
      <c r="AE12" s="3"/>
      <c r="AF12" s="3"/>
      <c r="AG12" s="3">
        <v>1</v>
      </c>
      <c r="AH12" s="3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3">
        <v>1</v>
      </c>
      <c r="BI12" s="3"/>
      <c r="BJ12" s="3"/>
      <c r="BK12" s="3">
        <v>1</v>
      </c>
      <c r="BL12" s="3"/>
      <c r="BM12" s="3"/>
      <c r="BN12" s="3">
        <v>1</v>
      </c>
      <c r="BO12" s="3"/>
      <c r="BP12" s="3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>
        <v>1</v>
      </c>
      <c r="CP12" s="3"/>
      <c r="CQ12" s="3"/>
      <c r="CR12" s="3">
        <v>1</v>
      </c>
      <c r="CS12" s="3"/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3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>
        <v>1</v>
      </c>
      <c r="HX12" s="3"/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5.6">
      <c r="A13" s="1">
        <v>5</v>
      </c>
      <c r="B13" s="9" t="str">
        <f>'[1]мектепалды тобы'!B18</f>
        <v>Байжанов Ислам Аликұлы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5.6">
      <c r="A14" s="1">
        <v>6</v>
      </c>
      <c r="B14" s="9" t="str">
        <f>'[1]мектепалды тобы'!B19</f>
        <v>Базаров Нұржауған Сүндетұлы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5.6">
      <c r="A15" s="1">
        <v>7</v>
      </c>
      <c r="B15" s="9" t="str">
        <f>'[1]мектепалды тобы'!B20</f>
        <v>Бектенова Кәусар Ізмұратқызы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>
      <c r="A16" s="2">
        <v>8</v>
      </c>
      <c r="B16" s="9" t="str">
        <f>'[1]мектепалды тобы'!B21</f>
        <v xml:space="preserve">Базарбай Бекарыс Мұратқалиұлы 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>
      <c r="A17" s="2">
        <v>9</v>
      </c>
      <c r="B17" s="9" t="str">
        <f>'[1]мектепалды тобы'!B22</f>
        <v>Бөрібай Айқын Мирболатұлы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>
      <c r="A18" s="2">
        <v>10</v>
      </c>
      <c r="B18" s="9" t="str">
        <f>'[1]мектепалды тобы'!B23</f>
        <v xml:space="preserve">Ербұланұлы Айшуақ 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>
      <c r="A19" s="2">
        <v>11</v>
      </c>
      <c r="B19" s="9" t="str">
        <f>'[1]мектепалды тобы'!B24</f>
        <v xml:space="preserve">Елеусіз Раяна Жандәулетқызы 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>
      <c r="A20" s="2">
        <v>12</v>
      </c>
      <c r="B20" s="9" t="str">
        <f>'[1]мектепалды тобы'!B25</f>
        <v xml:space="preserve">Кәрімбай Бағылан Мейрамбекұлы 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</row>
    <row r="21" spans="1:254">
      <c r="A21" s="2">
        <v>13</v>
      </c>
      <c r="B21" s="9" t="str">
        <f>'[1]мектепалды тобы'!B26</f>
        <v>Қаратай Көзайым Асқатқызы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>
      <c r="A22" s="2">
        <v>14</v>
      </c>
      <c r="B22" s="9" t="str">
        <f>'[1]мектепалды тобы'!B27</f>
        <v>Мәлік Омар Азаматұлы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>
      <c r="A23" s="2">
        <v>15</v>
      </c>
      <c r="B23" s="9" t="str">
        <f>'[1]мектепалды тобы'!B28</f>
        <v>Әскербаев Әлихан Амантайұлы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>
      <c r="A24" s="2">
        <v>16</v>
      </c>
      <c r="B24" s="9" t="str">
        <f>'[1]мектепалды тобы'!B29</f>
        <v>Нұрлыбай Нұрислам Нұрлыбекұлы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4">
      <c r="A25" s="2">
        <v>17</v>
      </c>
      <c r="B25" s="9" t="str">
        <f>'[1]мектепалды тобы'!B30</f>
        <v>Оралбай Айзере Нұрболатқызы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</row>
    <row r="26" spans="1:254">
      <c r="A26" s="2">
        <v>18</v>
      </c>
      <c r="B26" s="9" t="str">
        <f>'[1]мектепалды тобы'!B31</f>
        <v>Сәндібай Бағлан Қуандықұлы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>
      <c r="A27" s="2">
        <v>19</v>
      </c>
      <c r="B27" s="9" t="str">
        <f>'[1]мектепалды тобы'!B32</f>
        <v>Серікбай Әлихан Қайратұлы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>
      <c r="A28" s="2">
        <v>20</v>
      </c>
      <c r="B28" s="9" t="str">
        <f>'[1]мектепалды тобы'!B33</f>
        <v>Рахым Саида Мерболатқызы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54">
      <c r="A29" s="2">
        <v>21</v>
      </c>
      <c r="B29" s="9" t="str">
        <f>'[1]мектепалды тобы'!B34</f>
        <v>Рсай Зере Ерболқызы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3"/>
      <c r="GT29" s="3">
        <v>1</v>
      </c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/>
      <c r="IA29" s="3">
        <v>1</v>
      </c>
      <c r="IB29" s="3"/>
      <c r="IC29" s="3"/>
      <c r="ID29" s="3">
        <v>1</v>
      </c>
      <c r="IE29" s="3"/>
      <c r="IF29" s="3"/>
      <c r="IG29" s="3">
        <v>1</v>
      </c>
      <c r="IH29" s="3"/>
      <c r="II29" s="3"/>
      <c r="IJ29" s="3">
        <v>1</v>
      </c>
      <c r="IK29" s="3"/>
      <c r="IL29" s="3"/>
      <c r="IM29" s="3">
        <v>1</v>
      </c>
      <c r="IN29" s="3"/>
      <c r="IO29" s="3"/>
      <c r="IP29" s="3">
        <v>1</v>
      </c>
      <c r="IQ29" s="3"/>
      <c r="IR29" s="3"/>
      <c r="IS29" s="3">
        <v>1</v>
      </c>
      <c r="IT29" s="3"/>
    </row>
    <row r="30" spans="1:254">
      <c r="A30" s="2">
        <v>22</v>
      </c>
      <c r="B30" s="9" t="str">
        <f>'[1]мектепалды тобы'!B35</f>
        <v xml:space="preserve">Темірхан Әділхан 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3"/>
      <c r="IT30" s="3"/>
    </row>
    <row r="31" spans="1:254">
      <c r="A31" s="2">
        <v>23</v>
      </c>
      <c r="B31" s="9" t="str">
        <f>'[1]мектепалды тобы'!B36</f>
        <v>Тынымқұлова Раяна Русланқызы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</row>
    <row r="32" spans="1:254">
      <c r="A32" s="2">
        <v>24</v>
      </c>
      <c r="B32" s="9" t="str">
        <f>'[1]мектепалды тобы'!B37</f>
        <v>Ұлықпанов Артур Асқарұлы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/>
      <c r="FT32" s="3">
        <v>1</v>
      </c>
      <c r="FU32" s="3"/>
      <c r="FV32" s="3"/>
      <c r="FW32" s="3">
        <v>1</v>
      </c>
      <c r="FX32" s="3"/>
      <c r="FY32" s="3"/>
      <c r="FZ32" s="3">
        <v>1</v>
      </c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3"/>
      <c r="GT32" s="3"/>
      <c r="GU32" s="3">
        <v>1</v>
      </c>
      <c r="GV32" s="3"/>
      <c r="GW32" s="3"/>
      <c r="GX32" s="3">
        <v>1</v>
      </c>
      <c r="GY32" s="3"/>
      <c r="GZ32" s="3"/>
      <c r="HA32" s="3">
        <v>1</v>
      </c>
      <c r="HB32" s="3"/>
      <c r="HC32" s="3"/>
      <c r="HD32" s="3">
        <v>1</v>
      </c>
      <c r="HE32" s="3"/>
      <c r="HF32" s="3"/>
      <c r="HG32" s="3">
        <v>1</v>
      </c>
      <c r="HH32" s="3"/>
      <c r="HI32" s="3"/>
      <c r="HJ32" s="3">
        <v>1</v>
      </c>
      <c r="HK32" s="3"/>
      <c r="HL32" s="3"/>
      <c r="HM32" s="3">
        <v>1</v>
      </c>
      <c r="HN32" s="3"/>
      <c r="HO32" s="3"/>
      <c r="HP32" s="3">
        <v>1</v>
      </c>
      <c r="HQ32" s="3"/>
      <c r="HR32" s="3"/>
      <c r="HS32" s="3">
        <v>1</v>
      </c>
      <c r="HT32" s="3"/>
      <c r="HU32" s="3"/>
      <c r="HV32" s="3">
        <v>1</v>
      </c>
      <c r="HW32" s="3"/>
      <c r="HX32" s="3"/>
      <c r="HY32" s="3">
        <v>1</v>
      </c>
      <c r="HZ32" s="3"/>
      <c r="IA32" s="3"/>
      <c r="IB32" s="3">
        <v>1</v>
      </c>
      <c r="IC32" s="3"/>
      <c r="ID32" s="3"/>
      <c r="IE32" s="3">
        <v>1</v>
      </c>
      <c r="IF32" s="3"/>
      <c r="IG32" s="3"/>
      <c r="IH32" s="3">
        <v>1</v>
      </c>
      <c r="II32" s="3"/>
      <c r="IJ32" s="3"/>
      <c r="IK32" s="3">
        <v>1</v>
      </c>
      <c r="IL32" s="3"/>
      <c r="IM32" s="3"/>
      <c r="IN32" s="3">
        <v>1</v>
      </c>
      <c r="IO32" s="3"/>
      <c r="IP32" s="3"/>
      <c r="IQ32" s="3">
        <v>1</v>
      </c>
      <c r="IR32" s="3"/>
      <c r="IS32" s="3"/>
      <c r="IT32" s="3">
        <v>1</v>
      </c>
    </row>
    <row r="33" spans="1:280">
      <c r="A33" s="43" t="s">
        <v>48</v>
      </c>
      <c r="B33" s="44"/>
      <c r="C33" s="2">
        <f>SUM(C9:C32)</f>
        <v>21</v>
      </c>
      <c r="D33" s="2">
        <f>SUM(D9:D32)</f>
        <v>2</v>
      </c>
      <c r="E33" s="2">
        <f>SUM(E9:E32)</f>
        <v>1</v>
      </c>
      <c r="F33" s="2">
        <f>SUM(F9:F32)</f>
        <v>21</v>
      </c>
      <c r="G33" s="2">
        <f>SUM(G9:G32)</f>
        <v>2</v>
      </c>
      <c r="H33" s="2">
        <f>SUM(H9:H32)</f>
        <v>1</v>
      </c>
      <c r="I33" s="2">
        <f>SUM(I9:I32)</f>
        <v>21</v>
      </c>
      <c r="J33" s="2">
        <f>SUM(J9:J32)</f>
        <v>2</v>
      </c>
      <c r="K33" s="2">
        <f>SUM(K9:K32)</f>
        <v>1</v>
      </c>
      <c r="L33" s="2">
        <f>SUM(L9:L32)</f>
        <v>21</v>
      </c>
      <c r="M33" s="2">
        <f>SUM(M9:M32)</f>
        <v>2</v>
      </c>
      <c r="N33" s="2">
        <f>SUM(N9:N32)</f>
        <v>1</v>
      </c>
      <c r="O33" s="2">
        <f>SUM(O9:O32)</f>
        <v>21</v>
      </c>
      <c r="P33" s="2">
        <f>SUM(P9:P32)</f>
        <v>2</v>
      </c>
      <c r="Q33" s="2">
        <f>SUM(Q9:Q32)</f>
        <v>1</v>
      </c>
      <c r="R33" s="2">
        <f>SUM(R9:R32)</f>
        <v>21</v>
      </c>
      <c r="S33" s="2">
        <f>SUM(S9:S32)</f>
        <v>2</v>
      </c>
      <c r="T33" s="2">
        <f>SUM(T9:T32)</f>
        <v>1</v>
      </c>
      <c r="U33" s="2">
        <f>SUM(U9:U32)</f>
        <v>21</v>
      </c>
      <c r="V33" s="2">
        <f>SUM(V9:V32)</f>
        <v>2</v>
      </c>
      <c r="W33" s="2">
        <f>SUM(W9:W32)</f>
        <v>1</v>
      </c>
      <c r="X33" s="2">
        <f>SUM(X9:X32)</f>
        <v>20</v>
      </c>
      <c r="Y33" s="2">
        <f>SUM(Y9:Y32)</f>
        <v>3</v>
      </c>
      <c r="Z33" s="2">
        <f>SUM(Z9:Z32)</f>
        <v>1</v>
      </c>
      <c r="AA33" s="2">
        <f>SUM(AA9:AA32)</f>
        <v>20</v>
      </c>
      <c r="AB33" s="2">
        <f>SUM(AB9:AB32)</f>
        <v>3</v>
      </c>
      <c r="AC33" s="2">
        <f>SUM(AC9:AC32)</f>
        <v>1</v>
      </c>
      <c r="AD33" s="2">
        <f>SUM(AD9:AD32)</f>
        <v>20</v>
      </c>
      <c r="AE33" s="2">
        <f>SUM(AE9:AE32)</f>
        <v>3</v>
      </c>
      <c r="AF33" s="2">
        <f>SUM(AF9:AF32)</f>
        <v>1</v>
      </c>
      <c r="AG33" s="2">
        <f>SUM(AG9:AG32)</f>
        <v>20</v>
      </c>
      <c r="AH33" s="2">
        <f>SUM(AH9:AH32)</f>
        <v>3</v>
      </c>
      <c r="AI33" s="2">
        <f>SUM(AI9:AI32)</f>
        <v>1</v>
      </c>
      <c r="AJ33" s="2">
        <f>SUM(AJ9:AJ32)</f>
        <v>20</v>
      </c>
      <c r="AK33" s="2">
        <f>SUM(AK9:AK32)</f>
        <v>3</v>
      </c>
      <c r="AL33" s="2">
        <f>SUM(AL9:AL32)</f>
        <v>1</v>
      </c>
      <c r="AM33" s="2">
        <f>SUM(AM9:AM32)</f>
        <v>20</v>
      </c>
      <c r="AN33" s="2">
        <f>SUM(AN9:AN32)</f>
        <v>3</v>
      </c>
      <c r="AO33" s="2">
        <f>SUM(AO9:AO32)</f>
        <v>1</v>
      </c>
      <c r="AP33" s="2">
        <f>SUM(AP9:AP32)</f>
        <v>20</v>
      </c>
      <c r="AQ33" s="2">
        <f>SUM(AQ9:AQ32)</f>
        <v>3</v>
      </c>
      <c r="AR33" s="2">
        <f>SUM(AR9:AR32)</f>
        <v>1</v>
      </c>
      <c r="AS33" s="2">
        <f>SUM(AS9:AS32)</f>
        <v>21</v>
      </c>
      <c r="AT33" s="2">
        <f>SUM(AT9:AT32)</f>
        <v>2</v>
      </c>
      <c r="AU33" s="2">
        <f>SUM(AU9:AU32)</f>
        <v>1</v>
      </c>
      <c r="AV33" s="2">
        <f>SUM(AV9:AV32)</f>
        <v>21</v>
      </c>
      <c r="AW33" s="2">
        <f>SUM(AW9:AW32)</f>
        <v>2</v>
      </c>
      <c r="AX33" s="2">
        <f>SUM(AX9:AX32)</f>
        <v>1</v>
      </c>
      <c r="AY33" s="2">
        <f>SUM(AY9:AY32)</f>
        <v>21</v>
      </c>
      <c r="AZ33" s="2">
        <f>SUM(AZ9:AZ32)</f>
        <v>2</v>
      </c>
      <c r="BA33" s="2">
        <f>SUM(BA9:BA32)</f>
        <v>1</v>
      </c>
      <c r="BB33" s="2">
        <f>SUM(BB9:BB32)</f>
        <v>21</v>
      </c>
      <c r="BC33" s="2">
        <f>SUM(BC9:BC32)</f>
        <v>2</v>
      </c>
      <c r="BD33" s="2">
        <f>SUM(BD9:BD32)</f>
        <v>1</v>
      </c>
      <c r="BE33" s="2">
        <f>SUM(BE9:BE32)</f>
        <v>20</v>
      </c>
      <c r="BF33" s="2">
        <f>SUM(BF9:BF32)</f>
        <v>3</v>
      </c>
      <c r="BG33" s="2">
        <f>SUM(BG9:BG32)</f>
        <v>1</v>
      </c>
      <c r="BH33" s="2">
        <f>SUM(BH9:BH32)</f>
        <v>20</v>
      </c>
      <c r="BI33" s="2">
        <f>SUM(BI9:BI32)</f>
        <v>3</v>
      </c>
      <c r="BJ33" s="2">
        <f>SUM(BJ9:BJ32)</f>
        <v>1</v>
      </c>
      <c r="BK33" s="2">
        <f>SUM(BK9:BK32)</f>
        <v>20</v>
      </c>
      <c r="BL33" s="2">
        <f>SUM(BL9:BL32)</f>
        <v>3</v>
      </c>
      <c r="BM33" s="2">
        <f>SUM(BM9:BM32)</f>
        <v>1</v>
      </c>
      <c r="BN33" s="2">
        <f>SUM(BN9:BN32)</f>
        <v>20</v>
      </c>
      <c r="BO33" s="2">
        <f>SUM(BO9:BO32)</f>
        <v>3</v>
      </c>
      <c r="BP33" s="2">
        <f>SUM(BP9:BP32)</f>
        <v>1</v>
      </c>
      <c r="BQ33" s="2">
        <f>SUM(BQ9:BQ32)</f>
        <v>20</v>
      </c>
      <c r="BR33" s="2">
        <f>SUM(BR9:BR32)</f>
        <v>3</v>
      </c>
      <c r="BS33" s="2">
        <f>SUM(BS9:BS32)</f>
        <v>1</v>
      </c>
      <c r="BT33" s="2">
        <f>SUM(BT9:BT32)</f>
        <v>20</v>
      </c>
      <c r="BU33" s="2">
        <f>SUM(BU9:BU32)</f>
        <v>3</v>
      </c>
      <c r="BV33" s="2">
        <f>SUM(BV9:BV32)</f>
        <v>1</v>
      </c>
      <c r="BW33" s="2">
        <f>SUM(BW9:BW32)</f>
        <v>20</v>
      </c>
      <c r="BX33" s="2">
        <f>SUM(BX9:BX32)</f>
        <v>3</v>
      </c>
      <c r="BY33" s="2">
        <f>SUM(BY9:BY32)</f>
        <v>1</v>
      </c>
      <c r="BZ33" s="2">
        <f>SUM(BZ9:BZ32)</f>
        <v>20</v>
      </c>
      <c r="CA33" s="2">
        <f>SUM(CA9:CA32)</f>
        <v>3</v>
      </c>
      <c r="CB33" s="2">
        <f>SUM(CB9:CB32)</f>
        <v>1</v>
      </c>
      <c r="CC33" s="2">
        <f>SUM(CC9:CC32)</f>
        <v>20</v>
      </c>
      <c r="CD33" s="2">
        <f>SUM(CD9:CD32)</f>
        <v>3</v>
      </c>
      <c r="CE33" s="2">
        <f>SUM(CE9:CE32)</f>
        <v>1</v>
      </c>
      <c r="CF33" s="2">
        <f>SUM(CF9:CF32)</f>
        <v>20</v>
      </c>
      <c r="CG33" s="2">
        <f>SUM(CG9:CG32)</f>
        <v>3</v>
      </c>
      <c r="CH33" s="2">
        <f>SUM(CH9:CH32)</f>
        <v>1</v>
      </c>
      <c r="CI33" s="2">
        <f>SUM(CI9:CI32)</f>
        <v>21</v>
      </c>
      <c r="CJ33" s="2">
        <f>SUM(CJ9:CJ32)</f>
        <v>2</v>
      </c>
      <c r="CK33" s="2">
        <f>SUM(CK9:CK32)</f>
        <v>1</v>
      </c>
      <c r="CL33" s="2">
        <f>SUM(CL9:CL32)</f>
        <v>21</v>
      </c>
      <c r="CM33" s="2">
        <f>SUM(CM9:CM32)</f>
        <v>2</v>
      </c>
      <c r="CN33" s="2">
        <f>SUM(CN9:CN32)</f>
        <v>1</v>
      </c>
      <c r="CO33" s="2">
        <f>SUM(CO9:CO32)</f>
        <v>21</v>
      </c>
      <c r="CP33" s="2">
        <f>SUM(CP9:CP32)</f>
        <v>2</v>
      </c>
      <c r="CQ33" s="2">
        <f>SUM(CQ9:CQ32)</f>
        <v>1</v>
      </c>
      <c r="CR33" s="2">
        <f>SUM(CR9:CR32)</f>
        <v>21</v>
      </c>
      <c r="CS33" s="2">
        <f>SUM(CS9:CS32)</f>
        <v>2</v>
      </c>
      <c r="CT33" s="2">
        <f>SUM(CT9:CT32)</f>
        <v>1</v>
      </c>
      <c r="CU33" s="2">
        <f>SUM(CU9:CU32)</f>
        <v>20</v>
      </c>
      <c r="CV33" s="2">
        <f>SUM(CV9:CV32)</f>
        <v>3</v>
      </c>
      <c r="CW33" s="2">
        <f>SUM(CW9:CW32)</f>
        <v>1</v>
      </c>
      <c r="CX33" s="2">
        <f>SUM(CX9:CX32)</f>
        <v>20</v>
      </c>
      <c r="CY33" s="2">
        <f>SUM(CY9:CY32)</f>
        <v>3</v>
      </c>
      <c r="CZ33" s="2">
        <f>SUM(CZ9:CZ32)</f>
        <v>1</v>
      </c>
      <c r="DA33" s="2">
        <f>SUM(DA9:DA32)</f>
        <v>20</v>
      </c>
      <c r="DB33" s="2">
        <f>SUM(DB9:DB32)</f>
        <v>3</v>
      </c>
      <c r="DC33" s="2">
        <f>SUM(DC9:DC32)</f>
        <v>1</v>
      </c>
      <c r="DD33" s="2">
        <f>SUM(DD9:DD32)</f>
        <v>19</v>
      </c>
      <c r="DE33" s="2">
        <f>SUM(DE9:DE32)</f>
        <v>4</v>
      </c>
      <c r="DF33" s="2">
        <f>SUM(DF9:DF32)</f>
        <v>1</v>
      </c>
      <c r="DG33" s="2">
        <f>SUM(DG9:DG32)</f>
        <v>19</v>
      </c>
      <c r="DH33" s="2">
        <f>SUM(DH9:DH32)</f>
        <v>4</v>
      </c>
      <c r="DI33" s="2">
        <f>SUM(DI9:DI32)</f>
        <v>1</v>
      </c>
      <c r="DJ33" s="2">
        <f>SUM(DJ9:DJ32)</f>
        <v>19</v>
      </c>
      <c r="DK33" s="2">
        <f>SUM(DK9:DK32)</f>
        <v>4</v>
      </c>
      <c r="DL33" s="2">
        <f>SUM(DL9:DL32)</f>
        <v>1</v>
      </c>
      <c r="DM33" s="2">
        <f>SUM(DM9:DM32)</f>
        <v>19</v>
      </c>
      <c r="DN33" s="2">
        <f>SUM(DN9:DN32)</f>
        <v>4</v>
      </c>
      <c r="DO33" s="2">
        <f>SUM(DO9:DO32)</f>
        <v>1</v>
      </c>
      <c r="DP33" s="2">
        <f>SUM(DP9:DP32)</f>
        <v>19</v>
      </c>
      <c r="DQ33" s="2">
        <f>SUM(DQ9:DQ32)</f>
        <v>4</v>
      </c>
      <c r="DR33" s="2">
        <f>SUM(DR9:DR32)</f>
        <v>1</v>
      </c>
      <c r="DS33" s="2">
        <f>SUM(DS9:DS32)</f>
        <v>19</v>
      </c>
      <c r="DT33" s="2">
        <f>SUM(DT9:DT32)</f>
        <v>4</v>
      </c>
      <c r="DU33" s="2">
        <f>SUM(DU9:DU32)</f>
        <v>1</v>
      </c>
      <c r="DV33" s="2">
        <f>SUM(DV9:DV32)</f>
        <v>19</v>
      </c>
      <c r="DW33" s="2">
        <f>SUM(DW9:DW32)</f>
        <v>4</v>
      </c>
      <c r="DX33" s="2">
        <f>SUM(DX9:DX32)</f>
        <v>1</v>
      </c>
      <c r="DY33" s="2">
        <f>SUM(DY9:DY32)</f>
        <v>21</v>
      </c>
      <c r="DZ33" s="2">
        <f>SUM(DZ9:DZ32)</f>
        <v>2</v>
      </c>
      <c r="EA33" s="2">
        <f>SUM(EA9:EA32)</f>
        <v>1</v>
      </c>
      <c r="EB33" s="2">
        <f>SUM(EB9:EB32)</f>
        <v>21</v>
      </c>
      <c r="EC33" s="2">
        <f>SUM(EC9:EC32)</f>
        <v>2</v>
      </c>
      <c r="ED33" s="2">
        <f>SUM(ED9:ED32)</f>
        <v>1</v>
      </c>
      <c r="EE33" s="2">
        <f>SUM(EE9:EE32)</f>
        <v>21</v>
      </c>
      <c r="EF33" s="2">
        <f>SUM(EF9:EF32)</f>
        <v>2</v>
      </c>
      <c r="EG33" s="2">
        <f>SUM(EG9:EG32)</f>
        <v>1</v>
      </c>
      <c r="EH33" s="2">
        <f>SUM(EH9:EH32)</f>
        <v>21</v>
      </c>
      <c r="EI33" s="2">
        <f>SUM(EI9:EI32)</f>
        <v>2</v>
      </c>
      <c r="EJ33" s="2">
        <f>SUM(EJ9:EJ32)</f>
        <v>1</v>
      </c>
      <c r="EK33" s="2">
        <f>SUM(EK9:EK32)</f>
        <v>21</v>
      </c>
      <c r="EL33" s="2">
        <f>SUM(EL9:EL32)</f>
        <v>2</v>
      </c>
      <c r="EM33" s="2">
        <f>SUM(EM9:EM32)</f>
        <v>1</v>
      </c>
      <c r="EN33" s="2">
        <f>SUM(EN9:EN32)</f>
        <v>21</v>
      </c>
      <c r="EO33" s="2">
        <f>SUM(EO9:EO32)</f>
        <v>2</v>
      </c>
      <c r="EP33" s="2">
        <f>SUM(EP9:EP32)</f>
        <v>1</v>
      </c>
      <c r="EQ33" s="2">
        <f>SUM(EQ9:EQ32)</f>
        <v>21</v>
      </c>
      <c r="ER33" s="2">
        <f>SUM(ER9:ER32)</f>
        <v>2</v>
      </c>
      <c r="ES33" s="2">
        <f>SUM(ES9:ES32)</f>
        <v>1</v>
      </c>
      <c r="ET33" s="2">
        <f>SUM(ET9:ET32)</f>
        <v>20</v>
      </c>
      <c r="EU33" s="2">
        <f>SUM(EU9:EU32)</f>
        <v>3</v>
      </c>
      <c r="EV33" s="2">
        <f>SUM(EV9:EV32)</f>
        <v>1</v>
      </c>
      <c r="EW33" s="2">
        <f>SUM(EW9:EW32)</f>
        <v>20</v>
      </c>
      <c r="EX33" s="2">
        <f>SUM(EX9:EX32)</f>
        <v>3</v>
      </c>
      <c r="EY33" s="2">
        <f>SUM(EY9:EY32)</f>
        <v>1</v>
      </c>
      <c r="EZ33" s="2">
        <f>SUM(EZ9:EZ32)</f>
        <v>20</v>
      </c>
      <c r="FA33" s="2">
        <f>SUM(FA9:FA32)</f>
        <v>3</v>
      </c>
      <c r="FB33" s="2">
        <f>SUM(FB9:FB32)</f>
        <v>1</v>
      </c>
      <c r="FC33" s="2">
        <f>SUM(FC9:FC32)</f>
        <v>20</v>
      </c>
      <c r="FD33" s="2">
        <f>SUM(FD9:FD32)</f>
        <v>3</v>
      </c>
      <c r="FE33" s="2">
        <f>SUM(FE9:FE32)</f>
        <v>1</v>
      </c>
      <c r="FF33" s="2">
        <f>SUM(FF9:FF32)</f>
        <v>21</v>
      </c>
      <c r="FG33" s="2">
        <f>SUM(FG9:FG32)</f>
        <v>2</v>
      </c>
      <c r="FH33" s="2">
        <f>SUM(FH9:FH32)</f>
        <v>1</v>
      </c>
      <c r="FI33" s="2">
        <f>SUM(FI9:FI32)</f>
        <v>21</v>
      </c>
      <c r="FJ33" s="2">
        <f>SUM(FJ9:FJ32)</f>
        <v>2</v>
      </c>
      <c r="FK33" s="2">
        <f>SUM(FK9:FK32)</f>
        <v>1</v>
      </c>
      <c r="FL33" s="2">
        <f>SUM(FL9:FL32)</f>
        <v>21</v>
      </c>
      <c r="FM33" s="2">
        <f>SUM(FM9:FM32)</f>
        <v>2</v>
      </c>
      <c r="FN33" s="2">
        <f>SUM(FN9:FN32)</f>
        <v>1</v>
      </c>
      <c r="FO33" s="2">
        <f>SUM(FO9:FO32)</f>
        <v>21</v>
      </c>
      <c r="FP33" s="2">
        <f>SUM(FP9:FP32)</f>
        <v>2</v>
      </c>
      <c r="FQ33" s="2">
        <f>SUM(FQ9:FQ32)</f>
        <v>1</v>
      </c>
      <c r="FR33" s="2">
        <f>SUM(FR9:FR32)</f>
        <v>21</v>
      </c>
      <c r="FS33" s="2">
        <f>SUM(FS9:FS32)</f>
        <v>2</v>
      </c>
      <c r="FT33" s="2">
        <f>SUM(FT9:FT32)</f>
        <v>1</v>
      </c>
      <c r="FU33" s="2">
        <f>SUM(FU9:FU32)</f>
        <v>21</v>
      </c>
      <c r="FV33" s="2">
        <f>SUM(FV9:FV32)</f>
        <v>2</v>
      </c>
      <c r="FW33" s="2">
        <f>SUM(FW9:FW32)</f>
        <v>1</v>
      </c>
      <c r="FX33" s="2">
        <f>SUM(FX9:FX32)</f>
        <v>21</v>
      </c>
      <c r="FY33" s="2">
        <f>SUM(FY9:FY32)</f>
        <v>2</v>
      </c>
      <c r="FZ33" s="2">
        <f>SUM(FZ9:FZ32)</f>
        <v>1</v>
      </c>
      <c r="GA33" s="2">
        <f>SUM(GA9:GA32)</f>
        <v>21</v>
      </c>
      <c r="GB33" s="2">
        <f>SUM(GB9:GB32)</f>
        <v>2</v>
      </c>
      <c r="GC33" s="2">
        <f>SUM(GC9:GC32)</f>
        <v>1</v>
      </c>
      <c r="GD33" s="2">
        <f>SUM(GD9:GD32)</f>
        <v>21</v>
      </c>
      <c r="GE33" s="2">
        <f>SUM(GE9:GE32)</f>
        <v>2</v>
      </c>
      <c r="GF33" s="2">
        <f>SUM(GF9:GF32)</f>
        <v>1</v>
      </c>
      <c r="GG33" s="2">
        <f>SUM(GG9:GG32)</f>
        <v>21</v>
      </c>
      <c r="GH33" s="2">
        <f>SUM(GH9:GH32)</f>
        <v>2</v>
      </c>
      <c r="GI33" s="2">
        <f>SUM(GI9:GI32)</f>
        <v>1</v>
      </c>
      <c r="GJ33" s="2">
        <f>SUM(GJ9:GJ32)</f>
        <v>20</v>
      </c>
      <c r="GK33" s="2">
        <f>SUM(GK9:GK32)</f>
        <v>3</v>
      </c>
      <c r="GL33" s="2">
        <f>SUM(GL9:GL32)</f>
        <v>1</v>
      </c>
      <c r="GM33" s="2">
        <f>SUM(GM9:GM32)</f>
        <v>20</v>
      </c>
      <c r="GN33" s="2">
        <f>SUM(GN9:GN32)</f>
        <v>3</v>
      </c>
      <c r="GO33" s="2">
        <f>SUM(GO9:GO32)</f>
        <v>1</v>
      </c>
      <c r="GP33" s="2">
        <f>SUM(GP9:GP32)</f>
        <v>20</v>
      </c>
      <c r="GQ33" s="2">
        <f>SUM(GQ9:GQ32)</f>
        <v>3</v>
      </c>
      <c r="GR33" s="2">
        <f>SUM(GR9:GR32)</f>
        <v>1</v>
      </c>
      <c r="GS33" s="2">
        <f>SUM(GS9:GS32)</f>
        <v>20</v>
      </c>
      <c r="GT33" s="2">
        <f>SUM(GT9:GT32)</f>
        <v>3</v>
      </c>
      <c r="GU33" s="2">
        <f>SUM(GU9:GU32)</f>
        <v>1</v>
      </c>
      <c r="GV33" s="2">
        <f>SUM(GV9:GV32)</f>
        <v>21</v>
      </c>
      <c r="GW33" s="2">
        <f>SUM(GW9:GW32)</f>
        <v>2</v>
      </c>
      <c r="GX33" s="2">
        <f>SUM(GX9:GX32)</f>
        <v>1</v>
      </c>
      <c r="GY33" s="2">
        <f>SUM(GY9:GY32)</f>
        <v>21</v>
      </c>
      <c r="GZ33" s="2">
        <f>SUM(GZ9:GZ32)</f>
        <v>2</v>
      </c>
      <c r="HA33" s="2">
        <f>SUM(HA9:HA32)</f>
        <v>1</v>
      </c>
      <c r="HB33" s="2">
        <f>SUM(HB9:HB32)</f>
        <v>21</v>
      </c>
      <c r="HC33" s="2">
        <f>SUM(HC9:HC32)</f>
        <v>2</v>
      </c>
      <c r="HD33" s="2">
        <f>SUM(HD9:HD32)</f>
        <v>1</v>
      </c>
      <c r="HE33" s="2">
        <f>SUM(HE9:HE32)</f>
        <v>21</v>
      </c>
      <c r="HF33" s="2">
        <f>SUM(HF9:HF32)</f>
        <v>2</v>
      </c>
      <c r="HG33" s="2">
        <f>SUM(HG9:HG32)</f>
        <v>1</v>
      </c>
      <c r="HH33" s="2">
        <f>SUM(HH9:HH32)</f>
        <v>21</v>
      </c>
      <c r="HI33" s="2">
        <f>SUM(HI9:HI32)</f>
        <v>2</v>
      </c>
      <c r="HJ33" s="2">
        <f>SUM(HJ9:HJ32)</f>
        <v>1</v>
      </c>
      <c r="HK33" s="2">
        <f>SUM(HK9:HK32)</f>
        <v>21</v>
      </c>
      <c r="HL33" s="2">
        <f>SUM(HL9:HL32)</f>
        <v>2</v>
      </c>
      <c r="HM33" s="2">
        <f>SUM(HM9:HM32)</f>
        <v>1</v>
      </c>
      <c r="HN33" s="2">
        <f>SUM(HN9:HN32)</f>
        <v>21</v>
      </c>
      <c r="HO33" s="2">
        <f>SUM(HO9:HO32)</f>
        <v>2</v>
      </c>
      <c r="HP33" s="2">
        <f>SUM(HP9:HP32)</f>
        <v>1</v>
      </c>
      <c r="HQ33" s="2">
        <f>SUM(HQ9:HQ32)</f>
        <v>21</v>
      </c>
      <c r="HR33" s="2">
        <f>SUM(HR9:HR32)</f>
        <v>2</v>
      </c>
      <c r="HS33" s="2">
        <f>SUM(HS9:HS32)</f>
        <v>1</v>
      </c>
      <c r="HT33" s="2">
        <f>SUM(HT9:HT32)</f>
        <v>21</v>
      </c>
      <c r="HU33" s="2">
        <f>SUM(HU9:HU32)</f>
        <v>2</v>
      </c>
      <c r="HV33" s="2">
        <f>SUM(HV9:HV32)</f>
        <v>1</v>
      </c>
      <c r="HW33" s="2">
        <f>SUM(HW9:HW32)</f>
        <v>21</v>
      </c>
      <c r="HX33" s="2">
        <f>SUM(HX9:HX32)</f>
        <v>2</v>
      </c>
      <c r="HY33" s="2">
        <f>SUM(HY9:HY32)</f>
        <v>1</v>
      </c>
      <c r="HZ33" s="2">
        <f>SUM(HZ9:HZ32)</f>
        <v>20</v>
      </c>
      <c r="IA33" s="2">
        <f>SUM(IA9:IA32)</f>
        <v>3</v>
      </c>
      <c r="IB33" s="2">
        <f>SUM(IB9:IB32)</f>
        <v>1</v>
      </c>
      <c r="IC33" s="2">
        <f>SUM(IC9:IC32)</f>
        <v>20</v>
      </c>
      <c r="ID33" s="2">
        <f>SUM(ID9:ID32)</f>
        <v>3</v>
      </c>
      <c r="IE33" s="2">
        <f>SUM(IE9:IE32)</f>
        <v>1</v>
      </c>
      <c r="IF33" s="2">
        <f>SUM(IF9:IF32)</f>
        <v>20</v>
      </c>
      <c r="IG33" s="2">
        <f>SUM(IG9:IG32)</f>
        <v>3</v>
      </c>
      <c r="IH33" s="2">
        <f>SUM(IH9:IH32)</f>
        <v>1</v>
      </c>
      <c r="II33" s="2">
        <f>SUM(II9:II32)</f>
        <v>20</v>
      </c>
      <c r="IJ33" s="2">
        <f>SUM(IJ9:IJ32)</f>
        <v>3</v>
      </c>
      <c r="IK33" s="2">
        <f>SUM(IK9:IK32)</f>
        <v>1</v>
      </c>
      <c r="IL33" s="2">
        <f>SUM(IL9:IL32)</f>
        <v>20</v>
      </c>
      <c r="IM33" s="2">
        <f>SUM(IM9:IM32)</f>
        <v>3</v>
      </c>
      <c r="IN33" s="2">
        <f>SUM(IN9:IN32)</f>
        <v>1</v>
      </c>
      <c r="IO33" s="2">
        <f>SUM(IO9:IO32)</f>
        <v>20</v>
      </c>
      <c r="IP33" s="2">
        <f>SUM(IP9:IP32)</f>
        <v>3</v>
      </c>
      <c r="IQ33" s="2">
        <f>SUM(IQ9:IQ32)</f>
        <v>1</v>
      </c>
      <c r="IR33" s="2">
        <f>SUM(IR9:IR32)</f>
        <v>20</v>
      </c>
      <c r="IS33" s="2">
        <f>SUM(IS9:IS32)</f>
        <v>3</v>
      </c>
      <c r="IT33" s="2">
        <f>SUM(IT9:IT32)</f>
        <v>1</v>
      </c>
    </row>
    <row r="34" spans="1:280">
      <c r="A34" s="45" t="s">
        <v>253</v>
      </c>
      <c r="B34" s="46"/>
      <c r="C34" s="7">
        <f>C33/24%</f>
        <v>87.5</v>
      </c>
      <c r="D34" s="7">
        <f t="shared" ref="D34:BO34" si="0">D33/24%</f>
        <v>8.3333333333333339</v>
      </c>
      <c r="E34" s="7">
        <f t="shared" si="0"/>
        <v>4.166666666666667</v>
      </c>
      <c r="F34" s="7">
        <f t="shared" si="0"/>
        <v>87.5</v>
      </c>
      <c r="G34" s="7">
        <f t="shared" si="0"/>
        <v>8.3333333333333339</v>
      </c>
      <c r="H34" s="7">
        <f t="shared" si="0"/>
        <v>4.166666666666667</v>
      </c>
      <c r="I34" s="7">
        <f t="shared" si="0"/>
        <v>87.5</v>
      </c>
      <c r="J34" s="7">
        <f t="shared" si="0"/>
        <v>8.3333333333333339</v>
      </c>
      <c r="K34" s="7">
        <f t="shared" si="0"/>
        <v>4.166666666666667</v>
      </c>
      <c r="L34" s="7">
        <f t="shared" si="0"/>
        <v>87.5</v>
      </c>
      <c r="M34" s="7">
        <f t="shared" si="0"/>
        <v>8.3333333333333339</v>
      </c>
      <c r="N34" s="7">
        <f t="shared" si="0"/>
        <v>4.166666666666667</v>
      </c>
      <c r="O34" s="7">
        <f t="shared" si="0"/>
        <v>87.5</v>
      </c>
      <c r="P34" s="7">
        <f t="shared" si="0"/>
        <v>8.3333333333333339</v>
      </c>
      <c r="Q34" s="7">
        <f t="shared" si="0"/>
        <v>4.166666666666667</v>
      </c>
      <c r="R34" s="7">
        <f t="shared" si="0"/>
        <v>87.5</v>
      </c>
      <c r="S34" s="7">
        <f t="shared" si="0"/>
        <v>8.3333333333333339</v>
      </c>
      <c r="T34" s="7">
        <f t="shared" si="0"/>
        <v>4.166666666666667</v>
      </c>
      <c r="U34" s="7">
        <f t="shared" si="0"/>
        <v>87.5</v>
      </c>
      <c r="V34" s="7">
        <f t="shared" si="0"/>
        <v>8.3333333333333339</v>
      </c>
      <c r="W34" s="7">
        <f t="shared" si="0"/>
        <v>4.166666666666667</v>
      </c>
      <c r="X34" s="7">
        <f t="shared" si="0"/>
        <v>83.333333333333343</v>
      </c>
      <c r="Y34" s="7">
        <f t="shared" si="0"/>
        <v>12.5</v>
      </c>
      <c r="Z34" s="7">
        <f t="shared" si="0"/>
        <v>4.166666666666667</v>
      </c>
      <c r="AA34" s="7">
        <f t="shared" si="0"/>
        <v>83.333333333333343</v>
      </c>
      <c r="AB34" s="7">
        <f t="shared" si="0"/>
        <v>12.5</v>
      </c>
      <c r="AC34" s="7">
        <f t="shared" si="0"/>
        <v>4.166666666666667</v>
      </c>
      <c r="AD34" s="7">
        <f t="shared" si="0"/>
        <v>83.333333333333343</v>
      </c>
      <c r="AE34" s="7">
        <f t="shared" si="0"/>
        <v>12.5</v>
      </c>
      <c r="AF34" s="7">
        <f t="shared" si="0"/>
        <v>4.166666666666667</v>
      </c>
      <c r="AG34" s="7">
        <f t="shared" si="0"/>
        <v>83.333333333333343</v>
      </c>
      <c r="AH34" s="7">
        <f t="shared" si="0"/>
        <v>12.5</v>
      </c>
      <c r="AI34" s="7">
        <f t="shared" si="0"/>
        <v>4.166666666666667</v>
      </c>
      <c r="AJ34" s="7">
        <f t="shared" si="0"/>
        <v>83.333333333333343</v>
      </c>
      <c r="AK34" s="7">
        <f t="shared" si="0"/>
        <v>12.5</v>
      </c>
      <c r="AL34" s="7">
        <f t="shared" si="0"/>
        <v>4.166666666666667</v>
      </c>
      <c r="AM34" s="7">
        <f t="shared" si="0"/>
        <v>83.333333333333343</v>
      </c>
      <c r="AN34" s="7">
        <f t="shared" si="0"/>
        <v>12.5</v>
      </c>
      <c r="AO34" s="7">
        <f t="shared" si="0"/>
        <v>4.166666666666667</v>
      </c>
      <c r="AP34" s="7">
        <f t="shared" si="0"/>
        <v>83.333333333333343</v>
      </c>
      <c r="AQ34" s="7">
        <f t="shared" si="0"/>
        <v>12.5</v>
      </c>
      <c r="AR34" s="7">
        <f t="shared" si="0"/>
        <v>4.166666666666667</v>
      </c>
      <c r="AS34" s="7">
        <f t="shared" si="0"/>
        <v>87.5</v>
      </c>
      <c r="AT34" s="7">
        <f t="shared" si="0"/>
        <v>8.3333333333333339</v>
      </c>
      <c r="AU34" s="7">
        <f t="shared" si="0"/>
        <v>4.166666666666667</v>
      </c>
      <c r="AV34" s="7">
        <f t="shared" si="0"/>
        <v>87.5</v>
      </c>
      <c r="AW34" s="7">
        <f t="shared" si="0"/>
        <v>8.3333333333333339</v>
      </c>
      <c r="AX34" s="7">
        <f t="shared" si="0"/>
        <v>4.166666666666667</v>
      </c>
      <c r="AY34" s="7">
        <f t="shared" si="0"/>
        <v>87.5</v>
      </c>
      <c r="AZ34" s="7">
        <f t="shared" si="0"/>
        <v>8.3333333333333339</v>
      </c>
      <c r="BA34" s="7">
        <f t="shared" si="0"/>
        <v>4.166666666666667</v>
      </c>
      <c r="BB34" s="7">
        <f t="shared" si="0"/>
        <v>87.5</v>
      </c>
      <c r="BC34" s="7">
        <f t="shared" si="0"/>
        <v>8.3333333333333339</v>
      </c>
      <c r="BD34" s="7">
        <f t="shared" si="0"/>
        <v>4.166666666666667</v>
      </c>
      <c r="BE34" s="7">
        <f t="shared" si="0"/>
        <v>83.333333333333343</v>
      </c>
      <c r="BF34" s="7">
        <f t="shared" si="0"/>
        <v>12.5</v>
      </c>
      <c r="BG34" s="7">
        <f t="shared" si="0"/>
        <v>4.166666666666667</v>
      </c>
      <c r="BH34" s="7">
        <f t="shared" si="0"/>
        <v>83.333333333333343</v>
      </c>
      <c r="BI34" s="7">
        <f t="shared" si="0"/>
        <v>12.5</v>
      </c>
      <c r="BJ34" s="7">
        <f t="shared" si="0"/>
        <v>4.166666666666667</v>
      </c>
      <c r="BK34" s="7">
        <f t="shared" si="0"/>
        <v>83.333333333333343</v>
      </c>
      <c r="BL34" s="7">
        <f t="shared" si="0"/>
        <v>12.5</v>
      </c>
      <c r="BM34" s="7">
        <f t="shared" si="0"/>
        <v>4.166666666666667</v>
      </c>
      <c r="BN34" s="7">
        <f t="shared" si="0"/>
        <v>83.333333333333343</v>
      </c>
      <c r="BO34" s="7">
        <f t="shared" si="0"/>
        <v>12.5</v>
      </c>
      <c r="BP34" s="7">
        <f t="shared" ref="BP34:EA34" si="1">BP33/24%</f>
        <v>4.166666666666667</v>
      </c>
      <c r="BQ34" s="7">
        <f t="shared" si="1"/>
        <v>83.333333333333343</v>
      </c>
      <c r="BR34" s="7">
        <f t="shared" si="1"/>
        <v>12.5</v>
      </c>
      <c r="BS34" s="7">
        <f t="shared" si="1"/>
        <v>4.166666666666667</v>
      </c>
      <c r="BT34" s="7">
        <f t="shared" si="1"/>
        <v>83.333333333333343</v>
      </c>
      <c r="BU34" s="7">
        <f t="shared" si="1"/>
        <v>12.5</v>
      </c>
      <c r="BV34" s="7">
        <f t="shared" si="1"/>
        <v>4.166666666666667</v>
      </c>
      <c r="BW34" s="7">
        <f t="shared" si="1"/>
        <v>83.333333333333343</v>
      </c>
      <c r="BX34" s="7">
        <f t="shared" si="1"/>
        <v>12.5</v>
      </c>
      <c r="BY34" s="7">
        <f t="shared" si="1"/>
        <v>4.166666666666667</v>
      </c>
      <c r="BZ34" s="7">
        <f t="shared" si="1"/>
        <v>83.333333333333343</v>
      </c>
      <c r="CA34" s="7">
        <f t="shared" si="1"/>
        <v>12.5</v>
      </c>
      <c r="CB34" s="7">
        <f t="shared" si="1"/>
        <v>4.166666666666667</v>
      </c>
      <c r="CC34" s="7">
        <f t="shared" si="1"/>
        <v>83.333333333333343</v>
      </c>
      <c r="CD34" s="7">
        <f t="shared" si="1"/>
        <v>12.5</v>
      </c>
      <c r="CE34" s="7">
        <f t="shared" si="1"/>
        <v>4.166666666666667</v>
      </c>
      <c r="CF34" s="7">
        <f t="shared" si="1"/>
        <v>83.333333333333343</v>
      </c>
      <c r="CG34" s="7">
        <f t="shared" si="1"/>
        <v>12.5</v>
      </c>
      <c r="CH34" s="7">
        <f t="shared" si="1"/>
        <v>4.166666666666667</v>
      </c>
      <c r="CI34" s="7">
        <f t="shared" si="1"/>
        <v>87.5</v>
      </c>
      <c r="CJ34" s="7">
        <f t="shared" si="1"/>
        <v>8.3333333333333339</v>
      </c>
      <c r="CK34" s="7">
        <f t="shared" si="1"/>
        <v>4.166666666666667</v>
      </c>
      <c r="CL34" s="7">
        <f t="shared" si="1"/>
        <v>87.5</v>
      </c>
      <c r="CM34" s="7">
        <f t="shared" si="1"/>
        <v>8.3333333333333339</v>
      </c>
      <c r="CN34" s="7">
        <f t="shared" si="1"/>
        <v>4.166666666666667</v>
      </c>
      <c r="CO34" s="7">
        <f t="shared" si="1"/>
        <v>87.5</v>
      </c>
      <c r="CP34" s="7">
        <f t="shared" si="1"/>
        <v>8.3333333333333339</v>
      </c>
      <c r="CQ34" s="7">
        <f t="shared" si="1"/>
        <v>4.166666666666667</v>
      </c>
      <c r="CR34" s="7">
        <f t="shared" si="1"/>
        <v>87.5</v>
      </c>
      <c r="CS34" s="7">
        <f t="shared" si="1"/>
        <v>8.3333333333333339</v>
      </c>
      <c r="CT34" s="7">
        <f t="shared" si="1"/>
        <v>4.166666666666667</v>
      </c>
      <c r="CU34" s="7">
        <f t="shared" si="1"/>
        <v>83.333333333333343</v>
      </c>
      <c r="CV34" s="7">
        <f t="shared" si="1"/>
        <v>12.5</v>
      </c>
      <c r="CW34" s="7">
        <f t="shared" si="1"/>
        <v>4.166666666666667</v>
      </c>
      <c r="CX34" s="7">
        <f t="shared" si="1"/>
        <v>83.333333333333343</v>
      </c>
      <c r="CY34" s="7">
        <f t="shared" si="1"/>
        <v>12.5</v>
      </c>
      <c r="CZ34" s="7">
        <f t="shared" si="1"/>
        <v>4.166666666666667</v>
      </c>
      <c r="DA34" s="7">
        <f t="shared" si="1"/>
        <v>83.333333333333343</v>
      </c>
      <c r="DB34" s="7">
        <f t="shared" si="1"/>
        <v>12.5</v>
      </c>
      <c r="DC34" s="7">
        <f t="shared" si="1"/>
        <v>4.166666666666667</v>
      </c>
      <c r="DD34" s="7">
        <f t="shared" si="1"/>
        <v>79.166666666666671</v>
      </c>
      <c r="DE34" s="7">
        <f t="shared" si="1"/>
        <v>16.666666666666668</v>
      </c>
      <c r="DF34" s="7">
        <f t="shared" si="1"/>
        <v>4.166666666666667</v>
      </c>
      <c r="DG34" s="7">
        <f t="shared" si="1"/>
        <v>79.166666666666671</v>
      </c>
      <c r="DH34" s="7">
        <f t="shared" si="1"/>
        <v>16.666666666666668</v>
      </c>
      <c r="DI34" s="7">
        <f t="shared" si="1"/>
        <v>4.166666666666667</v>
      </c>
      <c r="DJ34" s="7">
        <f t="shared" si="1"/>
        <v>79.166666666666671</v>
      </c>
      <c r="DK34" s="7">
        <f t="shared" si="1"/>
        <v>16.666666666666668</v>
      </c>
      <c r="DL34" s="7">
        <f t="shared" si="1"/>
        <v>4.166666666666667</v>
      </c>
      <c r="DM34" s="7">
        <f t="shared" si="1"/>
        <v>79.166666666666671</v>
      </c>
      <c r="DN34" s="7">
        <f t="shared" si="1"/>
        <v>16.666666666666668</v>
      </c>
      <c r="DO34" s="7">
        <f t="shared" si="1"/>
        <v>4.166666666666667</v>
      </c>
      <c r="DP34" s="7">
        <f t="shared" si="1"/>
        <v>79.166666666666671</v>
      </c>
      <c r="DQ34" s="7">
        <f t="shared" si="1"/>
        <v>16.666666666666668</v>
      </c>
      <c r="DR34" s="7">
        <f t="shared" si="1"/>
        <v>4.166666666666667</v>
      </c>
      <c r="DS34" s="7">
        <f t="shared" si="1"/>
        <v>79.166666666666671</v>
      </c>
      <c r="DT34" s="7">
        <f t="shared" si="1"/>
        <v>16.666666666666668</v>
      </c>
      <c r="DU34" s="7">
        <f t="shared" si="1"/>
        <v>4.166666666666667</v>
      </c>
      <c r="DV34" s="7">
        <f t="shared" si="1"/>
        <v>79.166666666666671</v>
      </c>
      <c r="DW34" s="7">
        <f t="shared" si="1"/>
        <v>16.666666666666668</v>
      </c>
      <c r="DX34" s="7">
        <f t="shared" si="1"/>
        <v>4.166666666666667</v>
      </c>
      <c r="DY34" s="7">
        <f t="shared" si="1"/>
        <v>87.5</v>
      </c>
      <c r="DZ34" s="7">
        <f t="shared" si="1"/>
        <v>8.3333333333333339</v>
      </c>
      <c r="EA34" s="7">
        <f t="shared" si="1"/>
        <v>4.166666666666667</v>
      </c>
      <c r="EB34" s="7">
        <f t="shared" ref="EB34:GM34" si="2">EB33/24%</f>
        <v>87.5</v>
      </c>
      <c r="EC34" s="7">
        <f t="shared" si="2"/>
        <v>8.3333333333333339</v>
      </c>
      <c r="ED34" s="7">
        <f t="shared" si="2"/>
        <v>4.166666666666667</v>
      </c>
      <c r="EE34" s="7">
        <f t="shared" si="2"/>
        <v>87.5</v>
      </c>
      <c r="EF34" s="7">
        <f t="shared" si="2"/>
        <v>8.3333333333333339</v>
      </c>
      <c r="EG34" s="7">
        <f t="shared" si="2"/>
        <v>4.166666666666667</v>
      </c>
      <c r="EH34" s="7">
        <f t="shared" si="2"/>
        <v>87.5</v>
      </c>
      <c r="EI34" s="7">
        <f t="shared" si="2"/>
        <v>8.3333333333333339</v>
      </c>
      <c r="EJ34" s="7">
        <f t="shared" si="2"/>
        <v>4.166666666666667</v>
      </c>
      <c r="EK34" s="7">
        <f t="shared" si="2"/>
        <v>87.5</v>
      </c>
      <c r="EL34" s="7">
        <f t="shared" si="2"/>
        <v>8.3333333333333339</v>
      </c>
      <c r="EM34" s="7">
        <f t="shared" si="2"/>
        <v>4.166666666666667</v>
      </c>
      <c r="EN34" s="7">
        <f t="shared" si="2"/>
        <v>87.5</v>
      </c>
      <c r="EO34" s="7">
        <f t="shared" si="2"/>
        <v>8.3333333333333339</v>
      </c>
      <c r="EP34" s="7">
        <f t="shared" si="2"/>
        <v>4.166666666666667</v>
      </c>
      <c r="EQ34" s="7">
        <f t="shared" si="2"/>
        <v>87.5</v>
      </c>
      <c r="ER34" s="7">
        <f t="shared" si="2"/>
        <v>8.3333333333333339</v>
      </c>
      <c r="ES34" s="7">
        <f t="shared" si="2"/>
        <v>4.166666666666667</v>
      </c>
      <c r="ET34" s="7">
        <f t="shared" si="2"/>
        <v>83.333333333333343</v>
      </c>
      <c r="EU34" s="7">
        <f t="shared" si="2"/>
        <v>12.5</v>
      </c>
      <c r="EV34" s="7">
        <f t="shared" si="2"/>
        <v>4.166666666666667</v>
      </c>
      <c r="EW34" s="7">
        <f t="shared" si="2"/>
        <v>83.333333333333343</v>
      </c>
      <c r="EX34" s="7">
        <f t="shared" si="2"/>
        <v>12.5</v>
      </c>
      <c r="EY34" s="7">
        <f t="shared" si="2"/>
        <v>4.166666666666667</v>
      </c>
      <c r="EZ34" s="7">
        <f t="shared" si="2"/>
        <v>83.333333333333343</v>
      </c>
      <c r="FA34" s="7">
        <f t="shared" si="2"/>
        <v>12.5</v>
      </c>
      <c r="FB34" s="7">
        <f t="shared" si="2"/>
        <v>4.166666666666667</v>
      </c>
      <c r="FC34" s="7">
        <f t="shared" si="2"/>
        <v>83.333333333333343</v>
      </c>
      <c r="FD34" s="7">
        <f t="shared" si="2"/>
        <v>12.5</v>
      </c>
      <c r="FE34" s="7">
        <f t="shared" si="2"/>
        <v>4.166666666666667</v>
      </c>
      <c r="FF34" s="7">
        <f t="shared" si="2"/>
        <v>87.5</v>
      </c>
      <c r="FG34" s="7">
        <f t="shared" si="2"/>
        <v>8.3333333333333339</v>
      </c>
      <c r="FH34" s="7">
        <f t="shared" si="2"/>
        <v>4.166666666666667</v>
      </c>
      <c r="FI34" s="7">
        <f t="shared" si="2"/>
        <v>87.5</v>
      </c>
      <c r="FJ34" s="7">
        <f t="shared" si="2"/>
        <v>8.3333333333333339</v>
      </c>
      <c r="FK34" s="7">
        <f t="shared" si="2"/>
        <v>4.166666666666667</v>
      </c>
      <c r="FL34" s="7">
        <f t="shared" si="2"/>
        <v>87.5</v>
      </c>
      <c r="FM34" s="7">
        <f t="shared" si="2"/>
        <v>8.3333333333333339</v>
      </c>
      <c r="FN34" s="7">
        <f t="shared" si="2"/>
        <v>4.166666666666667</v>
      </c>
      <c r="FO34" s="7">
        <f t="shared" si="2"/>
        <v>87.5</v>
      </c>
      <c r="FP34" s="7">
        <f t="shared" si="2"/>
        <v>8.3333333333333339</v>
      </c>
      <c r="FQ34" s="7">
        <f t="shared" si="2"/>
        <v>4.166666666666667</v>
      </c>
      <c r="FR34" s="7">
        <f t="shared" si="2"/>
        <v>87.5</v>
      </c>
      <c r="FS34" s="7">
        <f t="shared" si="2"/>
        <v>8.3333333333333339</v>
      </c>
      <c r="FT34" s="7">
        <f t="shared" si="2"/>
        <v>4.166666666666667</v>
      </c>
      <c r="FU34" s="7">
        <f t="shared" si="2"/>
        <v>87.5</v>
      </c>
      <c r="FV34" s="7">
        <f t="shared" si="2"/>
        <v>8.3333333333333339</v>
      </c>
      <c r="FW34" s="7">
        <f t="shared" si="2"/>
        <v>4.166666666666667</v>
      </c>
      <c r="FX34" s="7">
        <f t="shared" si="2"/>
        <v>87.5</v>
      </c>
      <c r="FY34" s="7">
        <f t="shared" si="2"/>
        <v>8.3333333333333339</v>
      </c>
      <c r="FZ34" s="7">
        <f t="shared" si="2"/>
        <v>4.166666666666667</v>
      </c>
      <c r="GA34" s="7">
        <f t="shared" si="2"/>
        <v>87.5</v>
      </c>
      <c r="GB34" s="7">
        <f t="shared" si="2"/>
        <v>8.3333333333333339</v>
      </c>
      <c r="GC34" s="7">
        <f t="shared" si="2"/>
        <v>4.166666666666667</v>
      </c>
      <c r="GD34" s="7">
        <f t="shared" si="2"/>
        <v>87.5</v>
      </c>
      <c r="GE34" s="7">
        <f t="shared" si="2"/>
        <v>8.3333333333333339</v>
      </c>
      <c r="GF34" s="7">
        <f t="shared" si="2"/>
        <v>4.166666666666667</v>
      </c>
      <c r="GG34" s="7">
        <f t="shared" si="2"/>
        <v>87.5</v>
      </c>
      <c r="GH34" s="7">
        <f t="shared" si="2"/>
        <v>8.3333333333333339</v>
      </c>
      <c r="GI34" s="7">
        <f t="shared" si="2"/>
        <v>4.166666666666667</v>
      </c>
      <c r="GJ34" s="7">
        <f t="shared" si="2"/>
        <v>83.333333333333343</v>
      </c>
      <c r="GK34" s="7">
        <f t="shared" si="2"/>
        <v>12.5</v>
      </c>
      <c r="GL34" s="7">
        <f t="shared" si="2"/>
        <v>4.166666666666667</v>
      </c>
      <c r="GM34" s="7">
        <f t="shared" si="2"/>
        <v>83.333333333333343</v>
      </c>
      <c r="GN34" s="7">
        <f t="shared" ref="GN34:IY34" si="3">GN33/24%</f>
        <v>12.5</v>
      </c>
      <c r="GO34" s="7">
        <f t="shared" si="3"/>
        <v>4.166666666666667</v>
      </c>
      <c r="GP34" s="7">
        <f t="shared" si="3"/>
        <v>83.333333333333343</v>
      </c>
      <c r="GQ34" s="7">
        <f t="shared" si="3"/>
        <v>12.5</v>
      </c>
      <c r="GR34" s="7">
        <f t="shared" si="3"/>
        <v>4.166666666666667</v>
      </c>
      <c r="GS34" s="7">
        <f t="shared" si="3"/>
        <v>83.333333333333343</v>
      </c>
      <c r="GT34" s="7">
        <f t="shared" si="3"/>
        <v>12.5</v>
      </c>
      <c r="GU34" s="7">
        <f t="shared" si="3"/>
        <v>4.166666666666667</v>
      </c>
      <c r="GV34" s="7">
        <f t="shared" si="3"/>
        <v>87.5</v>
      </c>
      <c r="GW34" s="7">
        <f t="shared" si="3"/>
        <v>8.3333333333333339</v>
      </c>
      <c r="GX34" s="7">
        <f t="shared" si="3"/>
        <v>4.166666666666667</v>
      </c>
      <c r="GY34" s="7">
        <f t="shared" si="3"/>
        <v>87.5</v>
      </c>
      <c r="GZ34" s="7">
        <f t="shared" si="3"/>
        <v>8.3333333333333339</v>
      </c>
      <c r="HA34" s="7">
        <f t="shared" si="3"/>
        <v>4.166666666666667</v>
      </c>
      <c r="HB34" s="7">
        <f t="shared" si="3"/>
        <v>87.5</v>
      </c>
      <c r="HC34" s="7">
        <f t="shared" si="3"/>
        <v>8.3333333333333339</v>
      </c>
      <c r="HD34" s="7">
        <f t="shared" si="3"/>
        <v>4.166666666666667</v>
      </c>
      <c r="HE34" s="7">
        <f t="shared" si="3"/>
        <v>87.5</v>
      </c>
      <c r="HF34" s="7">
        <f t="shared" si="3"/>
        <v>8.3333333333333339</v>
      </c>
      <c r="HG34" s="7">
        <f t="shared" si="3"/>
        <v>4.166666666666667</v>
      </c>
      <c r="HH34" s="7">
        <f t="shared" si="3"/>
        <v>87.5</v>
      </c>
      <c r="HI34" s="7">
        <f t="shared" si="3"/>
        <v>8.3333333333333339</v>
      </c>
      <c r="HJ34" s="7">
        <f t="shared" si="3"/>
        <v>4.166666666666667</v>
      </c>
      <c r="HK34" s="7">
        <f t="shared" si="3"/>
        <v>87.5</v>
      </c>
      <c r="HL34" s="7">
        <f t="shared" si="3"/>
        <v>8.3333333333333339</v>
      </c>
      <c r="HM34" s="7">
        <f t="shared" si="3"/>
        <v>4.166666666666667</v>
      </c>
      <c r="HN34" s="7">
        <f t="shared" si="3"/>
        <v>87.5</v>
      </c>
      <c r="HO34" s="7">
        <f t="shared" si="3"/>
        <v>8.3333333333333339</v>
      </c>
      <c r="HP34" s="7">
        <f t="shared" si="3"/>
        <v>4.166666666666667</v>
      </c>
      <c r="HQ34" s="7">
        <f t="shared" si="3"/>
        <v>87.5</v>
      </c>
      <c r="HR34" s="7">
        <f t="shared" si="3"/>
        <v>8.3333333333333339</v>
      </c>
      <c r="HS34" s="7">
        <f t="shared" si="3"/>
        <v>4.166666666666667</v>
      </c>
      <c r="HT34" s="7">
        <f t="shared" si="3"/>
        <v>87.5</v>
      </c>
      <c r="HU34" s="7">
        <f t="shared" si="3"/>
        <v>8.3333333333333339</v>
      </c>
      <c r="HV34" s="7">
        <f t="shared" si="3"/>
        <v>4.166666666666667</v>
      </c>
      <c r="HW34" s="7">
        <f t="shared" si="3"/>
        <v>87.5</v>
      </c>
      <c r="HX34" s="7">
        <f t="shared" si="3"/>
        <v>8.3333333333333339</v>
      </c>
      <c r="HY34" s="7">
        <f t="shared" si="3"/>
        <v>4.166666666666667</v>
      </c>
      <c r="HZ34" s="7">
        <f t="shared" si="3"/>
        <v>83.333333333333343</v>
      </c>
      <c r="IA34" s="7">
        <f t="shared" si="3"/>
        <v>12.5</v>
      </c>
      <c r="IB34" s="7">
        <f t="shared" si="3"/>
        <v>4.166666666666667</v>
      </c>
      <c r="IC34" s="7">
        <f t="shared" si="3"/>
        <v>83.333333333333343</v>
      </c>
      <c r="ID34" s="7">
        <f t="shared" si="3"/>
        <v>12.5</v>
      </c>
      <c r="IE34" s="7">
        <f t="shared" si="3"/>
        <v>4.166666666666667</v>
      </c>
      <c r="IF34" s="7">
        <f t="shared" si="3"/>
        <v>83.333333333333343</v>
      </c>
      <c r="IG34" s="7">
        <f t="shared" si="3"/>
        <v>12.5</v>
      </c>
      <c r="IH34" s="7">
        <f t="shared" si="3"/>
        <v>4.166666666666667</v>
      </c>
      <c r="II34" s="7">
        <f t="shared" si="3"/>
        <v>83.333333333333343</v>
      </c>
      <c r="IJ34" s="7">
        <f t="shared" si="3"/>
        <v>12.5</v>
      </c>
      <c r="IK34" s="7">
        <f t="shared" si="3"/>
        <v>4.166666666666667</v>
      </c>
      <c r="IL34" s="7">
        <f t="shared" si="3"/>
        <v>83.333333333333343</v>
      </c>
      <c r="IM34" s="7">
        <f t="shared" si="3"/>
        <v>12.5</v>
      </c>
      <c r="IN34" s="7">
        <f t="shared" si="3"/>
        <v>4.166666666666667</v>
      </c>
      <c r="IO34" s="7">
        <f t="shared" si="3"/>
        <v>83.333333333333343</v>
      </c>
      <c r="IP34" s="7">
        <f t="shared" si="3"/>
        <v>12.5</v>
      </c>
      <c r="IQ34" s="7">
        <f t="shared" si="3"/>
        <v>4.166666666666667</v>
      </c>
      <c r="IR34" s="7">
        <f t="shared" si="3"/>
        <v>83.333333333333343</v>
      </c>
      <c r="IS34" s="7">
        <f t="shared" si="3"/>
        <v>12.5</v>
      </c>
      <c r="IT34" s="7">
        <f t="shared" si="3"/>
        <v>4.166666666666667</v>
      </c>
      <c r="IU34" s="7">
        <f t="shared" si="3"/>
        <v>0</v>
      </c>
      <c r="IV34" s="7">
        <f t="shared" si="3"/>
        <v>0</v>
      </c>
      <c r="IW34" s="7">
        <f t="shared" si="3"/>
        <v>0</v>
      </c>
      <c r="IX34" s="7">
        <f t="shared" si="3"/>
        <v>0</v>
      </c>
      <c r="IY34" s="7">
        <f t="shared" si="3"/>
        <v>0</v>
      </c>
      <c r="IZ34" s="7">
        <f t="shared" ref="IZ34:JT34" si="4">IZ33/24%</f>
        <v>0</v>
      </c>
      <c r="JA34" s="7">
        <f t="shared" si="4"/>
        <v>0</v>
      </c>
      <c r="JB34" s="7">
        <f t="shared" si="4"/>
        <v>0</v>
      </c>
      <c r="JC34" s="7">
        <f t="shared" si="4"/>
        <v>0</v>
      </c>
      <c r="JD34" s="7">
        <f t="shared" si="4"/>
        <v>0</v>
      </c>
      <c r="JE34" s="7">
        <f t="shared" si="4"/>
        <v>0</v>
      </c>
      <c r="JF34" s="7">
        <f t="shared" si="4"/>
        <v>0</v>
      </c>
      <c r="JG34" s="7">
        <f t="shared" si="4"/>
        <v>0</v>
      </c>
      <c r="JH34" s="7">
        <f t="shared" si="4"/>
        <v>0</v>
      </c>
      <c r="JI34" s="7">
        <f t="shared" si="4"/>
        <v>0</v>
      </c>
      <c r="JJ34" s="7">
        <f t="shared" si="4"/>
        <v>0</v>
      </c>
      <c r="JK34" s="7">
        <f t="shared" si="4"/>
        <v>0</v>
      </c>
      <c r="JL34" s="7">
        <f t="shared" si="4"/>
        <v>0</v>
      </c>
      <c r="JM34" s="7">
        <f t="shared" si="4"/>
        <v>0</v>
      </c>
      <c r="JN34" s="7">
        <f t="shared" si="4"/>
        <v>0</v>
      </c>
      <c r="JO34" s="7">
        <f t="shared" si="4"/>
        <v>0</v>
      </c>
      <c r="JP34" s="7">
        <f t="shared" si="4"/>
        <v>0</v>
      </c>
      <c r="JQ34" s="7">
        <f t="shared" si="4"/>
        <v>0</v>
      </c>
      <c r="JR34" s="7">
        <f t="shared" si="4"/>
        <v>0</v>
      </c>
      <c r="JS34" s="7">
        <f t="shared" si="4"/>
        <v>0</v>
      </c>
      <c r="JT34" s="7">
        <f t="shared" si="4"/>
        <v>0</v>
      </c>
    </row>
    <row r="36" spans="1:280">
      <c r="B36" s="12" t="s">
        <v>249</v>
      </c>
      <c r="C36" s="16"/>
      <c r="D36" s="16"/>
      <c r="E36" s="16"/>
      <c r="F36" s="17"/>
      <c r="G36" s="17"/>
      <c r="H36" s="17"/>
      <c r="I36" s="17"/>
      <c r="J36" s="17"/>
      <c r="K36" s="17"/>
      <c r="L36" s="17"/>
      <c r="M36" s="17"/>
    </row>
    <row r="37" spans="1:280">
      <c r="B37" s="9" t="s">
        <v>250</v>
      </c>
      <c r="C37" s="18" t="s">
        <v>244</v>
      </c>
      <c r="D37" s="11">
        <f>E37/100*24</f>
        <v>21</v>
      </c>
      <c r="E37" s="11">
        <f>(C34+F34+I34+L34+O34+R34+U34)/7</f>
        <v>87.5</v>
      </c>
      <c r="F37" s="17"/>
      <c r="G37" s="17"/>
      <c r="H37" s="17"/>
      <c r="I37" s="17"/>
      <c r="J37" s="17"/>
      <c r="K37" s="17"/>
      <c r="L37" s="17"/>
      <c r="M37" s="17"/>
    </row>
    <row r="38" spans="1:280">
      <c r="B38" s="9" t="s">
        <v>251</v>
      </c>
      <c r="C38" s="18" t="s">
        <v>244</v>
      </c>
      <c r="D38" s="11">
        <f>E38/100*24</f>
        <v>2</v>
      </c>
      <c r="E38" s="11">
        <f>(D34+G34+J34+M34+P34+S34+V34)/7</f>
        <v>8.3333333333333339</v>
      </c>
      <c r="F38" s="17"/>
      <c r="G38" s="17"/>
      <c r="H38" s="17"/>
      <c r="I38" s="17"/>
      <c r="J38" s="17"/>
      <c r="K38" s="17"/>
      <c r="L38" s="17"/>
      <c r="M38" s="17"/>
    </row>
    <row r="39" spans="1:280">
      <c r="B39" s="9" t="s">
        <v>252</v>
      </c>
      <c r="C39" s="18" t="s">
        <v>244</v>
      </c>
      <c r="D39" s="11">
        <f>E39/100*24</f>
        <v>1</v>
      </c>
      <c r="E39" s="11">
        <f>(E34+H34+K34+N34+Q34+T34+W34)/7</f>
        <v>4.166666666666667</v>
      </c>
      <c r="F39" s="17"/>
      <c r="G39" s="17"/>
      <c r="H39" s="17"/>
      <c r="I39" s="17"/>
      <c r="J39" s="17"/>
      <c r="K39" s="17"/>
      <c r="L39" s="17"/>
      <c r="M39" s="17"/>
    </row>
    <row r="40" spans="1:280">
      <c r="B40" s="9"/>
      <c r="C40" s="19"/>
      <c r="D40" s="13">
        <f>SUM(D37:D39)</f>
        <v>24</v>
      </c>
      <c r="E40" s="13">
        <f>SUM(E37:E39)</f>
        <v>100</v>
      </c>
      <c r="F40" s="17"/>
      <c r="G40" s="17"/>
      <c r="H40" s="17"/>
      <c r="I40" s="17"/>
      <c r="J40" s="17"/>
      <c r="K40" s="17"/>
      <c r="L40" s="17"/>
      <c r="M40" s="17"/>
    </row>
    <row r="41" spans="1:280">
      <c r="B41" s="9"/>
      <c r="C41" s="18"/>
      <c r="D41" s="35" t="s">
        <v>18</v>
      </c>
      <c r="E41" s="36"/>
      <c r="F41" s="47" t="s">
        <v>3</v>
      </c>
      <c r="G41" s="48"/>
      <c r="H41" s="37" t="s">
        <v>154</v>
      </c>
      <c r="I41" s="38"/>
      <c r="J41" s="37" t="s">
        <v>49</v>
      </c>
      <c r="K41" s="38"/>
      <c r="L41" s="17"/>
      <c r="M41" s="17"/>
    </row>
    <row r="42" spans="1:280">
      <c r="B42" s="9" t="s">
        <v>250</v>
      </c>
      <c r="C42" s="18" t="s">
        <v>245</v>
      </c>
      <c r="D42" s="21">
        <f>E42/100*24</f>
        <v>20.000000000000007</v>
      </c>
      <c r="E42" s="11">
        <f>(X34+AA34+AD34+AG34+AJ34+AM34+AP34)/7</f>
        <v>83.333333333333357</v>
      </c>
      <c r="F42" s="21">
        <f>G42/100*24</f>
        <v>20.571428571428577</v>
      </c>
      <c r="G42" s="11">
        <f>(AS34+AV34+AY34+BB34+BE34+BH34+BK34)/7</f>
        <v>85.714285714285737</v>
      </c>
      <c r="H42" s="21">
        <f>I42/100*24</f>
        <v>20.000000000000007</v>
      </c>
      <c r="I42" s="11">
        <f>(BN34+BQ34+BT34+BW34+BZ34+CC34+CF34)/7</f>
        <v>83.333333333333357</v>
      </c>
      <c r="J42" s="21">
        <f>K42/100*24</f>
        <v>20.571428571428577</v>
      </c>
      <c r="K42" s="11">
        <f>(CI34+CL34+CO34+CR34+CU34+CX34+DA34)/7</f>
        <v>85.714285714285737</v>
      </c>
      <c r="L42" s="17"/>
      <c r="M42" s="17"/>
    </row>
    <row r="43" spans="1:280">
      <c r="B43" s="9" t="s">
        <v>251</v>
      </c>
      <c r="C43" s="18" t="s">
        <v>245</v>
      </c>
      <c r="D43" s="21">
        <f>E43/100*24</f>
        <v>3</v>
      </c>
      <c r="E43" s="11">
        <f>(Y34+AB34+AE34+AH34+AK34+AN34+AQ34)/7</f>
        <v>12.5</v>
      </c>
      <c r="F43" s="21">
        <f>G43/100*24</f>
        <v>2.4285714285714288</v>
      </c>
      <c r="G43" s="11">
        <f>(AT34+AW34+AZ34+BC34+BF34+BI34+BL34)/7</f>
        <v>10.11904761904762</v>
      </c>
      <c r="H43" s="21">
        <f>I43/100*24</f>
        <v>3</v>
      </c>
      <c r="I43" s="11">
        <f>(BO34+BR34+BU34+BX34+CA34+CD34+CG34)/7</f>
        <v>12.5</v>
      </c>
      <c r="J43" s="21">
        <f>K43/100*24</f>
        <v>2.4285714285714288</v>
      </c>
      <c r="K43" s="11">
        <f>(CJ34+CM34+CP34+CS34+CV34+CY34+DB34)/7</f>
        <v>10.11904761904762</v>
      </c>
      <c r="L43" s="17"/>
      <c r="M43" s="17"/>
    </row>
    <row r="44" spans="1:280">
      <c r="B44" s="9" t="s">
        <v>252</v>
      </c>
      <c r="C44" s="18" t="s">
        <v>245</v>
      </c>
      <c r="D44" s="21">
        <f>E44/100*24</f>
        <v>1</v>
      </c>
      <c r="E44" s="11">
        <f>(Z34+AC34+AF34+AI34+AL34+AO34+AR34)/7</f>
        <v>4.166666666666667</v>
      </c>
      <c r="F44" s="21">
        <f>G44/100*24</f>
        <v>1</v>
      </c>
      <c r="G44" s="11">
        <f>(AU34+AX34+BA34+BD34+BG34+BJ34+BM34)/7</f>
        <v>4.166666666666667</v>
      </c>
      <c r="H44" s="21">
        <f>I44/100*24</f>
        <v>1</v>
      </c>
      <c r="I44" s="11">
        <f>(BP34+BS34+BV34+BY34+CB34+CE34+CH34)/7</f>
        <v>4.166666666666667</v>
      </c>
      <c r="J44" s="21">
        <f>K44/100*24</f>
        <v>1</v>
      </c>
      <c r="K44" s="11">
        <f>(CK34+CN34+CQ34+CT34+CW34+CZ34+DC34)/7</f>
        <v>4.166666666666667</v>
      </c>
      <c r="L44" s="17"/>
      <c r="M44" s="17"/>
    </row>
    <row r="45" spans="1:280">
      <c r="B45" s="9"/>
      <c r="C45" s="18"/>
      <c r="D45" s="10">
        <f t="shared" ref="D45:I45" si="5">SUM(D42:D44)</f>
        <v>24.000000000000007</v>
      </c>
      <c r="E45" s="10">
        <f t="shared" si="5"/>
        <v>100.00000000000003</v>
      </c>
      <c r="F45" s="10">
        <f t="shared" si="5"/>
        <v>24.000000000000007</v>
      </c>
      <c r="G45" s="10">
        <f t="shared" si="5"/>
        <v>100.00000000000003</v>
      </c>
      <c r="H45" s="10">
        <f t="shared" si="5"/>
        <v>24.000000000000007</v>
      </c>
      <c r="I45" s="10">
        <f t="shared" si="5"/>
        <v>100.00000000000003</v>
      </c>
      <c r="J45" s="10">
        <f>SUM(J42:J44)</f>
        <v>24.000000000000007</v>
      </c>
      <c r="K45" s="10">
        <f>SUM(K42:K44)</f>
        <v>100.00000000000003</v>
      </c>
      <c r="L45" s="17"/>
      <c r="M45" s="17"/>
    </row>
    <row r="46" spans="1:280">
      <c r="B46" s="9" t="s">
        <v>250</v>
      </c>
      <c r="C46" s="18" t="s">
        <v>246</v>
      </c>
      <c r="D46" s="21">
        <f>E46/100*24</f>
        <v>19</v>
      </c>
      <c r="E46" s="11">
        <f>(DD34+DG34+DJ34+DM34+DP34+DS34+DV34)/7</f>
        <v>79.166666666666671</v>
      </c>
      <c r="F46" s="17"/>
      <c r="G46" s="17"/>
      <c r="H46" s="17"/>
      <c r="I46" s="17"/>
      <c r="J46" s="17"/>
      <c r="K46" s="17"/>
      <c r="L46" s="17"/>
      <c r="M46" s="17"/>
    </row>
    <row r="47" spans="1:280">
      <c r="B47" s="9" t="s">
        <v>251</v>
      </c>
      <c r="C47" s="18" t="s">
        <v>246</v>
      </c>
      <c r="D47" s="21">
        <f>E47/100*24</f>
        <v>4</v>
      </c>
      <c r="E47" s="11">
        <f>(DE34+DH34+DK34+DN34+DQ34+DT34+DW34)/7</f>
        <v>16.666666666666668</v>
      </c>
      <c r="F47" s="17"/>
      <c r="G47" s="17"/>
      <c r="H47" s="17"/>
      <c r="I47" s="17"/>
      <c r="J47" s="17"/>
      <c r="K47" s="17"/>
      <c r="L47" s="17"/>
      <c r="M47" s="17"/>
    </row>
    <row r="48" spans="1:280">
      <c r="B48" s="9" t="s">
        <v>252</v>
      </c>
      <c r="C48" s="18" t="s">
        <v>246</v>
      </c>
      <c r="D48" s="21">
        <f>E48/100*24</f>
        <v>1</v>
      </c>
      <c r="E48" s="11">
        <f>(DF34+DI34+DL34+DO34+DR34+DU34+DX34)/7</f>
        <v>4.166666666666667</v>
      </c>
      <c r="F48" s="17"/>
      <c r="G48" s="17"/>
      <c r="H48" s="17"/>
      <c r="I48" s="17"/>
      <c r="J48" s="17"/>
      <c r="K48" s="17"/>
      <c r="L48" s="17"/>
      <c r="M48" s="17"/>
    </row>
    <row r="49" spans="2:13">
      <c r="B49" s="9"/>
      <c r="C49" s="19"/>
      <c r="D49" s="13">
        <f>SUM(D46:D48)</f>
        <v>24</v>
      </c>
      <c r="E49" s="13">
        <f>SUM(E46:E48)</f>
        <v>100.00000000000001</v>
      </c>
      <c r="F49" s="17"/>
      <c r="G49" s="17"/>
      <c r="H49" s="17"/>
      <c r="I49" s="17"/>
      <c r="J49" s="17"/>
      <c r="K49" s="17"/>
      <c r="L49" s="17"/>
      <c r="M49" s="17"/>
    </row>
    <row r="50" spans="2:13">
      <c r="B50" s="9"/>
      <c r="C50" s="18"/>
      <c r="D50" s="34" t="s">
        <v>33</v>
      </c>
      <c r="E50" s="34"/>
      <c r="F50" s="35" t="s">
        <v>25</v>
      </c>
      <c r="G50" s="36"/>
      <c r="H50" s="37" t="s">
        <v>34</v>
      </c>
      <c r="I50" s="38"/>
      <c r="J50" s="39" t="s">
        <v>35</v>
      </c>
      <c r="K50" s="39"/>
      <c r="L50" s="39" t="s">
        <v>26</v>
      </c>
      <c r="M50" s="39"/>
    </row>
    <row r="51" spans="2:13">
      <c r="B51" s="9" t="s">
        <v>250</v>
      </c>
      <c r="C51" s="18" t="s">
        <v>247</v>
      </c>
      <c r="D51" s="21">
        <f>E51/100*24</f>
        <v>21</v>
      </c>
      <c r="E51" s="11">
        <f>(DY34+EB34+EE34+EH34+EK34+EN34+EQ34)/7</f>
        <v>87.5</v>
      </c>
      <c r="F51" s="21">
        <f>G51/100*24</f>
        <v>20.428571428571427</v>
      </c>
      <c r="G51" s="11">
        <f>(ET34+EW34+EZ34+FC34+FF34+FI34+FL34)/7</f>
        <v>85.11904761904762</v>
      </c>
      <c r="H51" s="21">
        <f>I51/100*24</f>
        <v>21</v>
      </c>
      <c r="I51" s="11">
        <f>(FO34+FR34+FU34+FX34+GA34+GD34+GG34)/7</f>
        <v>87.5</v>
      </c>
      <c r="J51" s="21">
        <f>K51/100*24</f>
        <v>20.428571428571427</v>
      </c>
      <c r="K51" s="11">
        <f>(GJ34+GM34+GP34+GS34+GV34+GY34+HB34)/7</f>
        <v>85.11904761904762</v>
      </c>
      <c r="L51" s="21">
        <f>M51/100*24</f>
        <v>21</v>
      </c>
      <c r="M51" s="11">
        <f>(HE34+HH34+HK34+HN34+HQ34+HT34+HW34)/7</f>
        <v>87.5</v>
      </c>
    </row>
    <row r="52" spans="2:13">
      <c r="B52" s="9" t="s">
        <v>251</v>
      </c>
      <c r="C52" s="18" t="s">
        <v>247</v>
      </c>
      <c r="D52" s="21">
        <f>E52/100*24</f>
        <v>2</v>
      </c>
      <c r="E52" s="11">
        <f>(DZ34+EC34+EF34+EI34+EL34+EO34+ER34)/7</f>
        <v>8.3333333333333339</v>
      </c>
      <c r="F52" s="21">
        <f>G52/100*24</f>
        <v>2.5714285714285712</v>
      </c>
      <c r="G52" s="11">
        <f>(EU34+EX34+FA34+FD34+FG34+FJ34+FM34)/7</f>
        <v>10.714285714285714</v>
      </c>
      <c r="H52" s="21">
        <f>I52/100*24</f>
        <v>2</v>
      </c>
      <c r="I52" s="11">
        <f>(FP34+FS34+FV34+FY34+GB34+GE34+GH34)/7</f>
        <v>8.3333333333333339</v>
      </c>
      <c r="J52" s="21">
        <f>K52/100*24</f>
        <v>2.5714285714285712</v>
      </c>
      <c r="K52" s="11">
        <f>(GK34+GN34+GQ34+GT34+GW34+GZ34+HC34)/7</f>
        <v>10.714285714285714</v>
      </c>
      <c r="L52" s="21">
        <f>M52/100*24</f>
        <v>2</v>
      </c>
      <c r="M52" s="11">
        <f>(HF34+HI34+HL34+HO34+HR34+HU34+HX34)/7</f>
        <v>8.3333333333333339</v>
      </c>
    </row>
    <row r="53" spans="2:13">
      <c r="B53" s="9" t="s">
        <v>252</v>
      </c>
      <c r="C53" s="18" t="s">
        <v>247</v>
      </c>
      <c r="D53" s="21">
        <f>E53/100*24</f>
        <v>1</v>
      </c>
      <c r="E53" s="11">
        <f>(EA34+ED34+EG34+EJ34+EM34+EP34+ES34)/7</f>
        <v>4.166666666666667</v>
      </c>
      <c r="F53" s="21">
        <f>G53/100*24</f>
        <v>1</v>
      </c>
      <c r="G53" s="11">
        <f>(EV34+EY34+FB34+FE34+FH34+FK34+FN34)/7</f>
        <v>4.166666666666667</v>
      </c>
      <c r="H53" s="21">
        <f>I53/100*24</f>
        <v>1</v>
      </c>
      <c r="I53" s="11">
        <f>(FQ34+FT34+FW34+FZ34+GC34+GF34+GI34)/7</f>
        <v>4.166666666666667</v>
      </c>
      <c r="J53" s="21">
        <f>K53/100*24</f>
        <v>1</v>
      </c>
      <c r="K53" s="11">
        <f>(GL34+GO34+GR34+GU34+GX34+HA34+HD34)/7</f>
        <v>4.166666666666667</v>
      </c>
      <c r="L53" s="21">
        <f>M53/100*24</f>
        <v>1</v>
      </c>
      <c r="M53" s="11">
        <f>(HG34+HJ34+HM34+HP34+HS34+HV34+HY34)/7</f>
        <v>4.166666666666667</v>
      </c>
    </row>
    <row r="54" spans="2:13">
      <c r="B54" s="9"/>
      <c r="C54" s="18"/>
      <c r="D54" s="10">
        <f t="shared" ref="D54:K54" si="6">SUM(D51:D53)</f>
        <v>24</v>
      </c>
      <c r="E54" s="10">
        <f t="shared" si="6"/>
        <v>100</v>
      </c>
      <c r="F54" s="10">
        <f t="shared" si="6"/>
        <v>24</v>
      </c>
      <c r="G54" s="10">
        <f t="shared" si="6"/>
        <v>100</v>
      </c>
      <c r="H54" s="10">
        <f t="shared" si="6"/>
        <v>24</v>
      </c>
      <c r="I54" s="10">
        <f t="shared" si="6"/>
        <v>100</v>
      </c>
      <c r="J54" s="10">
        <f t="shared" si="6"/>
        <v>24</v>
      </c>
      <c r="K54" s="10">
        <f t="shared" si="6"/>
        <v>100</v>
      </c>
      <c r="L54" s="10">
        <f>SUM(L51:L53)</f>
        <v>24</v>
      </c>
      <c r="M54" s="10">
        <f>SUM(M51:M53)</f>
        <v>100</v>
      </c>
    </row>
    <row r="55" spans="2:13">
      <c r="B55" s="9" t="s">
        <v>250</v>
      </c>
      <c r="C55" s="18" t="s">
        <v>248</v>
      </c>
      <c r="D55" s="21">
        <f>E55/100*24</f>
        <v>20.000000000000007</v>
      </c>
      <c r="E55" s="11">
        <f>(HZ34+IC34+IF34+II34+IL34+IO34+IR34)/7</f>
        <v>83.333333333333357</v>
      </c>
      <c r="F55" s="17"/>
      <c r="G55" s="17"/>
      <c r="H55" s="17"/>
      <c r="I55" s="17"/>
      <c r="J55" s="17"/>
      <c r="K55" s="17"/>
      <c r="L55" s="17"/>
      <c r="M55" s="17"/>
    </row>
    <row r="56" spans="2:13">
      <c r="B56" s="9" t="s">
        <v>251</v>
      </c>
      <c r="C56" s="18" t="s">
        <v>248</v>
      </c>
      <c r="D56" s="21">
        <f>E56/100*24</f>
        <v>3</v>
      </c>
      <c r="E56" s="11">
        <f>(IA34+ID34+IG34+IJ34+IM34+IP34+IS34)/7</f>
        <v>12.5</v>
      </c>
      <c r="F56" s="17"/>
      <c r="G56" s="17"/>
      <c r="H56" s="17"/>
      <c r="I56" s="17"/>
      <c r="J56" s="17"/>
      <c r="K56" s="17"/>
      <c r="L56" s="17"/>
      <c r="M56" s="17"/>
    </row>
    <row r="57" spans="2:13">
      <c r="B57" s="9" t="s">
        <v>252</v>
      </c>
      <c r="C57" s="18" t="s">
        <v>248</v>
      </c>
      <c r="D57" s="21">
        <f>E57/100*24</f>
        <v>1</v>
      </c>
      <c r="E57" s="11">
        <f>(IB34+IE34+IH34+IK34+IN34+IQ34+IT34)/7</f>
        <v>4.166666666666667</v>
      </c>
      <c r="F57" s="17"/>
      <c r="G57" s="17"/>
      <c r="H57" s="17"/>
      <c r="I57" s="17"/>
      <c r="J57" s="17"/>
      <c r="K57" s="17"/>
      <c r="L57" s="17"/>
      <c r="M57" s="17"/>
    </row>
    <row r="58" spans="2:13">
      <c r="B58" s="9"/>
      <c r="C58" s="18"/>
      <c r="D58" s="10">
        <f>SUM(D55:D57)</f>
        <v>24.000000000000007</v>
      </c>
      <c r="E58" s="10">
        <f>SUM(E55:E57)</f>
        <v>100.00000000000003</v>
      </c>
      <c r="F58" s="17"/>
      <c r="G58" s="17"/>
      <c r="H58" s="17"/>
      <c r="I58" s="17"/>
      <c r="J58" s="17"/>
      <c r="K58" s="17"/>
      <c r="L58" s="17"/>
      <c r="M58" s="17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3:B33"/>
    <mergeCell ref="A34:B34"/>
    <mergeCell ref="D41:E41"/>
    <mergeCell ref="F41:G41"/>
    <mergeCell ref="H41:I41"/>
    <mergeCell ref="J41:K4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0:E50"/>
    <mergeCell ref="F50:G50"/>
    <mergeCell ref="H50:I50"/>
    <mergeCell ref="J50:K50"/>
    <mergeCell ref="L50:M5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2025-09-29T17:17:32Z</dcterms:modified>
</cp:coreProperties>
</file>